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74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G176" i="1"/>
  <c r="L176" i="1"/>
  <c r="F176" i="1"/>
  <c r="H157" i="1"/>
  <c r="G157" i="1"/>
  <c r="L157" i="1"/>
  <c r="F157" i="1"/>
  <c r="G138" i="1"/>
  <c r="L138" i="1"/>
  <c r="F138" i="1"/>
  <c r="I119" i="1"/>
  <c r="F119" i="1"/>
  <c r="H176" i="1"/>
  <c r="H138" i="1"/>
  <c r="J119" i="1"/>
  <c r="H119" i="1"/>
  <c r="G119" i="1"/>
  <c r="L119" i="1"/>
  <c r="J100" i="1"/>
  <c r="I100" i="1"/>
  <c r="H100" i="1"/>
  <c r="G100" i="1"/>
  <c r="L100" i="1"/>
  <c r="F100" i="1"/>
  <c r="J81" i="1"/>
  <c r="I81" i="1"/>
  <c r="H81" i="1"/>
  <c r="G81" i="1"/>
  <c r="L81" i="1"/>
  <c r="F81" i="1"/>
  <c r="I62" i="1"/>
  <c r="H62" i="1"/>
  <c r="G62" i="1"/>
  <c r="J62" i="1"/>
  <c r="L62" i="1"/>
  <c r="F62" i="1"/>
  <c r="I43" i="1"/>
  <c r="H43" i="1"/>
  <c r="G43" i="1"/>
  <c r="J43" i="1"/>
  <c r="L43" i="1"/>
  <c r="F43" i="1"/>
  <c r="I24" i="1"/>
  <c r="H24" i="1"/>
  <c r="G24" i="1"/>
  <c r="J24" i="1"/>
  <c r="F24" i="1"/>
  <c r="L24" i="1"/>
  <c r="G196" i="1" l="1"/>
  <c r="L196" i="1"/>
  <c r="I196" i="1"/>
  <c r="H196" i="1"/>
  <c r="J196" i="1"/>
  <c r="F196" i="1"/>
</calcChain>
</file>

<file path=xl/sharedStrings.xml><?xml version="1.0" encoding="utf-8"?>
<sst xmlns="http://schemas.openxmlformats.org/spreadsheetml/2006/main" count="303" uniqueCount="108">
  <si>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</si>
  <si>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</si>
  <si>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</si>
  <si>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</si>
  <si>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</si>
  <si>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</si>
  <si>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</si>
  <si>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</si>
  <si>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</si>
  <si>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</si>
  <si>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</si>
  <si>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</si>
  <si>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</si>
  <si>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</si>
  <si>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</si>
  <si>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</si>
  <si>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</si>
  <si>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</si>
  <si>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</si>
  <si>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</si>
  <si>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</si>
  <si>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</si>
  <si>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</si>
  <si>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</si>
  <si>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</si>
  <si>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</si>
  <si>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</si>
  <si>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</si>
  <si>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</si>
  <si>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</si>
  <si>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</si>
  <si>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</si>
  <si>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</si>
  <si>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</si>
  <si>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</si>
  <si>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</si>
  <si>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</si>
  <si>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</si>
  <si>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</si>
  <si>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</t>
  </si>
  <si>
    <t>котлета мясная</t>
  </si>
  <si>
    <t>макаронные изделия отварные, соус красный основной</t>
  </si>
  <si>
    <t>чай с сахаром</t>
  </si>
  <si>
    <t xml:space="preserve">хлеб ржаной </t>
  </si>
  <si>
    <t>печенье</t>
  </si>
  <si>
    <t>компот из смеси сухофруктов</t>
  </si>
  <si>
    <t>хлеб ржаной</t>
  </si>
  <si>
    <t>Щи из свежей капусты с картофелем</t>
  </si>
  <si>
    <t>Щницель мясной</t>
  </si>
  <si>
    <t>греча рассыпчатая, соус красный основной</t>
  </si>
  <si>
    <t>какао с молоком</t>
  </si>
  <si>
    <t>свекольник</t>
  </si>
  <si>
    <t>каша рисовая молочная вязкая</t>
  </si>
  <si>
    <t>кофейный напиток на молоке</t>
  </si>
  <si>
    <t>бутерброд с маслом</t>
  </si>
  <si>
    <t>суп картофельный с бобовыми</t>
  </si>
  <si>
    <t>картофель тушеный с курицей</t>
  </si>
  <si>
    <t>суп картофельный с мясом</t>
  </si>
  <si>
    <t>тефтели из птицы с соусом</t>
  </si>
  <si>
    <t>рис отварной с маслом сливочным</t>
  </si>
  <si>
    <t>Борщ с капустой, картофелем и сметаной</t>
  </si>
  <si>
    <t>Каша "  Дружба" молочная вязкая</t>
  </si>
  <si>
    <t>Какао с молоком</t>
  </si>
  <si>
    <t>бутерброд со сливочным маслом</t>
  </si>
  <si>
    <t>яблоко</t>
  </si>
  <si>
    <t>суп картофельный с макаронными изделиями с мясом</t>
  </si>
  <si>
    <t>Шницель мясной</t>
  </si>
  <si>
    <t>пюре картофельное, соус красный основной</t>
  </si>
  <si>
    <t>Рассольник " Ленинградский"</t>
  </si>
  <si>
    <t>Запеканка из творога</t>
  </si>
  <si>
    <t>Хлеб ржаной</t>
  </si>
  <si>
    <t>Суп картофельный с макаронными изделиями с мясом куры</t>
  </si>
  <si>
    <t>котлета рыбная</t>
  </si>
  <si>
    <t>картофельное пюре</t>
  </si>
  <si>
    <t>Суп картофельный с мясом</t>
  </si>
  <si>
    <t>Котлета  из мяса птицы</t>
  </si>
  <si>
    <t>табл.4</t>
  </si>
  <si>
    <t>Банан</t>
  </si>
  <si>
    <t>67, 465</t>
  </si>
  <si>
    <t>64, 472</t>
  </si>
  <si>
    <t>греча рассыпчатая</t>
  </si>
  <si>
    <t>банан</t>
  </si>
  <si>
    <t>469, 84</t>
  </si>
  <si>
    <t>макаронные изделия отварные, соус красный основной, огурец  св.порц.</t>
  </si>
  <si>
    <t xml:space="preserve">котлета рыбная </t>
  </si>
  <si>
    <t xml:space="preserve"> бутерброд с маслом и сыром, хлеб ржаной</t>
  </si>
  <si>
    <t>бефстроганов из птицы</t>
  </si>
  <si>
    <t>макаронные изделия отварные</t>
  </si>
  <si>
    <t>огурец свежий порционный</t>
  </si>
  <si>
    <t>пирог с яблоком</t>
  </si>
  <si>
    <t>птица припущенная</t>
  </si>
  <si>
    <t>слойка с кунжутом</t>
  </si>
  <si>
    <t>каша гречневая рассыпчатая, соус красный основной</t>
  </si>
  <si>
    <t>Котлета мясная</t>
  </si>
  <si>
    <t>пюре картофельное</t>
  </si>
  <si>
    <t xml:space="preserve">Ежики мясные </t>
  </si>
  <si>
    <t>Бефстроганов из птицы</t>
  </si>
  <si>
    <t>выпечка</t>
  </si>
  <si>
    <t>100/100</t>
  </si>
  <si>
    <t>директор</t>
  </si>
  <si>
    <t>Орлова Т.В.</t>
  </si>
  <si>
    <t>бутерброд с сыром</t>
  </si>
  <si>
    <t>МОУ Шипиловская ООШ</t>
  </si>
  <si>
    <t xml:space="preserve">гуляш из свинины, </t>
  </si>
  <si>
    <t>200/15/7</t>
  </si>
  <si>
    <t>суп картофельный с яйцом</t>
  </si>
  <si>
    <t>пшеничный</t>
  </si>
  <si>
    <t>Картофель тушеный с курицей, огурец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</si>
</sst>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3" sqref="L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102</v>
      </c>
      <c r="D1" s="53"/>
      <c r="E1" s="53"/>
      <c r="F1" s="12" t="s">
        <v>16</v>
      </c>
      <c r="G1" s="2" t="s">
        <v>17</v>
      </c>
      <c r="H1" s="54" t="s">
        <v>99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100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103</v>
      </c>
      <c r="F6" s="40">
        <v>125</v>
      </c>
      <c r="G6" s="40">
        <v>7.2</v>
      </c>
      <c r="H6" s="40">
        <v>21</v>
      </c>
      <c r="I6" s="40">
        <v>3.2</v>
      </c>
      <c r="J6" s="40">
        <v>235</v>
      </c>
      <c r="K6" s="41">
        <v>401</v>
      </c>
      <c r="L6" s="40">
        <v>38.200000000000003</v>
      </c>
    </row>
    <row r="7" spans="1:12" ht="15" x14ac:dyDescent="0.25">
      <c r="A7" s="23"/>
      <c r="B7" s="15"/>
      <c r="C7" s="11"/>
      <c r="D7" s="6"/>
      <c r="E7" s="42" t="s">
        <v>80</v>
      </c>
      <c r="F7" s="43">
        <v>200</v>
      </c>
      <c r="G7" s="43">
        <v>9</v>
      </c>
      <c r="H7" s="43">
        <v>6</v>
      </c>
      <c r="I7" s="43">
        <v>50</v>
      </c>
      <c r="J7" s="43">
        <v>281</v>
      </c>
      <c r="K7" s="44">
        <v>463</v>
      </c>
      <c r="L7" s="43">
        <v>5.7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 t="s">
        <v>104</v>
      </c>
      <c r="G8" s="43">
        <v>0.53</v>
      </c>
      <c r="H8" s="43">
        <v>0</v>
      </c>
      <c r="I8" s="43">
        <v>36</v>
      </c>
      <c r="J8" s="43">
        <v>86</v>
      </c>
      <c r="K8" s="44">
        <v>627</v>
      </c>
      <c r="L8" s="43">
        <v>6.5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1.3</v>
      </c>
      <c r="I9" s="43">
        <v>17</v>
      </c>
      <c r="J9" s="43">
        <v>72.400000000000006</v>
      </c>
      <c r="K9" s="44">
        <v>7</v>
      </c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 t="s">
        <v>64</v>
      </c>
      <c r="F10" s="43">
        <v>100</v>
      </c>
      <c r="G10" s="43">
        <v>0</v>
      </c>
      <c r="H10" s="43">
        <v>0</v>
      </c>
      <c r="I10" s="43">
        <v>10</v>
      </c>
      <c r="J10" s="43">
        <v>40</v>
      </c>
      <c r="K10" s="44"/>
      <c r="L10" s="43">
        <v>8</v>
      </c>
    </row>
    <row r="11" spans="1:12" ht="15" x14ac:dyDescent="0.25">
      <c r="A11" s="23"/>
      <c r="B11" s="15"/>
      <c r="C11" s="11"/>
      <c r="D11" s="6" t="s">
        <v>97</v>
      </c>
      <c r="E11" s="42" t="s">
        <v>91</v>
      </c>
      <c r="F11" s="43">
        <v>40</v>
      </c>
      <c r="G11" s="43">
        <v>3.8</v>
      </c>
      <c r="H11" s="43">
        <v>10.4</v>
      </c>
      <c r="I11" s="43">
        <v>25.2</v>
      </c>
      <c r="J11" s="43">
        <v>168</v>
      </c>
      <c r="K11" s="44"/>
      <c r="L11" s="43">
        <v>13.6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23.53</v>
      </c>
      <c r="H13" s="19">
        <f t="shared" si="0"/>
        <v>38.700000000000003</v>
      </c>
      <c r="I13" s="19">
        <f t="shared" si="0"/>
        <v>141.4</v>
      </c>
      <c r="J13" s="19">
        <f t="shared" si="0"/>
        <v>882.4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105</v>
      </c>
      <c r="F15" s="43">
        <v>200</v>
      </c>
      <c r="G15" s="43">
        <v>77</v>
      </c>
      <c r="H15" s="43">
        <v>2</v>
      </c>
      <c r="I15" s="43">
        <v>19</v>
      </c>
      <c r="J15" s="43">
        <v>163</v>
      </c>
      <c r="K15" s="44">
        <v>131</v>
      </c>
      <c r="L15" s="43">
        <v>18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100</v>
      </c>
      <c r="G16" s="43">
        <v>13</v>
      </c>
      <c r="H16" s="43">
        <v>13</v>
      </c>
      <c r="I16" s="43">
        <v>17</v>
      </c>
      <c r="J16" s="43">
        <v>244</v>
      </c>
      <c r="K16" s="44">
        <v>416</v>
      </c>
      <c r="L16" s="43">
        <v>33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300</v>
      </c>
      <c r="G17" s="43">
        <v>7.96</v>
      </c>
      <c r="H17" s="43">
        <v>9.2899999999999991</v>
      </c>
      <c r="I17" s="43">
        <v>57.7</v>
      </c>
      <c r="J17" s="43">
        <v>335</v>
      </c>
      <c r="K17" s="44">
        <v>469.84</v>
      </c>
      <c r="L17" s="43">
        <v>7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0.2</v>
      </c>
      <c r="H18" s="43">
        <v>0</v>
      </c>
      <c r="I18" s="43">
        <v>15.04</v>
      </c>
      <c r="J18" s="43">
        <v>57.9</v>
      </c>
      <c r="K18" s="44">
        <v>627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2.8</v>
      </c>
      <c r="H19" s="43">
        <v>10.4</v>
      </c>
      <c r="I19" s="43">
        <v>25.2</v>
      </c>
      <c r="J19" s="43">
        <v>168</v>
      </c>
      <c r="K19" s="44"/>
      <c r="L19" s="43">
        <v>7.4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60</v>
      </c>
      <c r="G20" s="43">
        <v>5</v>
      </c>
      <c r="H20" s="43">
        <v>2</v>
      </c>
      <c r="I20" s="43">
        <v>25</v>
      </c>
      <c r="J20" s="43">
        <v>109</v>
      </c>
      <c r="K20" s="44">
        <v>7</v>
      </c>
      <c r="L20" s="43">
        <v>4.5999999999999996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105.96</v>
      </c>
      <c r="H23" s="19">
        <f t="shared" si="2"/>
        <v>36.69</v>
      </c>
      <c r="I23" s="19">
        <f t="shared" si="2"/>
        <v>158.94</v>
      </c>
      <c r="J23" s="19">
        <f t="shared" si="2"/>
        <v>1076.9000000000001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1405</v>
      </c>
      <c r="G24" s="32">
        <f t="shared" ref="G24:J24" si="4">G13+G23</f>
        <v>129.49</v>
      </c>
      <c r="H24" s="32">
        <f t="shared" si="4"/>
        <v>75.39</v>
      </c>
      <c r="I24" s="32">
        <f t="shared" si="4"/>
        <v>300.34000000000003</v>
      </c>
      <c r="J24" s="32">
        <f t="shared" si="4"/>
        <v>1959.3000000000002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100</v>
      </c>
      <c r="G25" s="40">
        <v>13</v>
      </c>
      <c r="H25" s="40">
        <v>13</v>
      </c>
      <c r="I25" s="40">
        <v>17</v>
      </c>
      <c r="J25" s="40">
        <v>244</v>
      </c>
      <c r="K25" s="41">
        <v>416</v>
      </c>
      <c r="L25" s="40">
        <v>34</v>
      </c>
    </row>
    <row r="26" spans="1:12" ht="25.5" x14ac:dyDescent="0.25">
      <c r="A26" s="14"/>
      <c r="B26" s="15"/>
      <c r="C26" s="11"/>
      <c r="D26" s="6"/>
      <c r="E26" s="42" t="s">
        <v>83</v>
      </c>
      <c r="F26" s="43">
        <v>300</v>
      </c>
      <c r="G26" s="43">
        <v>7.96</v>
      </c>
      <c r="H26" s="43">
        <v>9.2899999999999991</v>
      </c>
      <c r="I26" s="43">
        <v>57.7</v>
      </c>
      <c r="J26" s="43">
        <v>335</v>
      </c>
      <c r="K26" s="44" t="s">
        <v>82</v>
      </c>
      <c r="L26" s="43">
        <v>13.8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1</v>
      </c>
      <c r="H27" s="43">
        <v>0</v>
      </c>
      <c r="I27" s="43">
        <v>47</v>
      </c>
      <c r="J27" s="43">
        <v>196</v>
      </c>
      <c r="K27" s="44">
        <v>588</v>
      </c>
      <c r="L27" s="43">
        <v>9.1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</v>
      </c>
      <c r="H28" s="43">
        <v>1.3</v>
      </c>
      <c r="I28" s="43">
        <v>17</v>
      </c>
      <c r="J28" s="43">
        <v>72</v>
      </c>
      <c r="K28" s="44">
        <v>7</v>
      </c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 t="s">
        <v>81</v>
      </c>
      <c r="F29" s="43">
        <v>100</v>
      </c>
      <c r="G29" s="43">
        <v>0</v>
      </c>
      <c r="H29" s="43">
        <v>0</v>
      </c>
      <c r="I29" s="43">
        <v>10</v>
      </c>
      <c r="J29" s="43">
        <v>40</v>
      </c>
      <c r="K29" s="44">
        <v>3</v>
      </c>
      <c r="L29" s="43">
        <v>15.1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740</v>
      </c>
      <c r="G32" s="19">
        <f t="shared" ref="G32" si="6">SUM(G25:G31)</f>
        <v>24.96</v>
      </c>
      <c r="H32" s="19">
        <f t="shared" ref="H32" si="7">SUM(H25:H31)</f>
        <v>23.59</v>
      </c>
      <c r="I32" s="19">
        <f t="shared" ref="I32" si="8">SUM(I25:I31)</f>
        <v>148.69999999999999</v>
      </c>
      <c r="J32" s="19">
        <f t="shared" ref="J32:L32" si="9">SUM(J25:J31)</f>
        <v>887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9</v>
      </c>
      <c r="H34" s="43">
        <v>8</v>
      </c>
      <c r="I34" s="43">
        <v>11</v>
      </c>
      <c r="J34" s="43">
        <v>142</v>
      </c>
      <c r="K34" s="44">
        <v>120</v>
      </c>
      <c r="L34" s="43">
        <v>23.3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13</v>
      </c>
      <c r="H35" s="43">
        <v>13</v>
      </c>
      <c r="I35" s="43">
        <v>17</v>
      </c>
      <c r="J35" s="43">
        <v>244</v>
      </c>
      <c r="K35" s="44">
        <v>416</v>
      </c>
      <c r="L35" s="43">
        <v>34.4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300</v>
      </c>
      <c r="G36" s="43">
        <v>11</v>
      </c>
      <c r="H36" s="43">
        <v>10.78</v>
      </c>
      <c r="I36" s="43">
        <v>61.64</v>
      </c>
      <c r="J36" s="43">
        <v>376</v>
      </c>
      <c r="K36" s="44">
        <v>463.84</v>
      </c>
      <c r="L36" s="43">
        <v>7.7</v>
      </c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1</v>
      </c>
      <c r="H37" s="43">
        <v>0</v>
      </c>
      <c r="I37" s="43">
        <v>15</v>
      </c>
      <c r="J37" s="43">
        <v>57</v>
      </c>
      <c r="K37" s="44">
        <v>627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60</v>
      </c>
      <c r="G39" s="43">
        <v>5</v>
      </c>
      <c r="H39" s="43">
        <v>2</v>
      </c>
      <c r="I39" s="43">
        <v>25</v>
      </c>
      <c r="J39" s="43">
        <v>109</v>
      </c>
      <c r="K39" s="44">
        <v>7</v>
      </c>
      <c r="L39" s="43">
        <v>4.5999999999999996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39</v>
      </c>
      <c r="H42" s="19">
        <f t="shared" ref="H42" si="11">SUM(H33:H41)</f>
        <v>33.78</v>
      </c>
      <c r="I42" s="19">
        <f t="shared" ref="I42" si="12">SUM(I33:I41)</f>
        <v>129.63999999999999</v>
      </c>
      <c r="J42" s="19">
        <f t="shared" ref="J42:L42" si="13">SUM(J33:J41)</f>
        <v>928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1600</v>
      </c>
      <c r="G43" s="32">
        <f t="shared" ref="G43" si="14">G32+G42</f>
        <v>63.96</v>
      </c>
      <c r="H43" s="32">
        <f t="shared" ref="H43" si="15">H32+H42</f>
        <v>57.370000000000005</v>
      </c>
      <c r="I43" s="32">
        <f t="shared" ref="I43" si="16">I32+I42</f>
        <v>278.33999999999997</v>
      </c>
      <c r="J43" s="32">
        <f t="shared" ref="J43:L43" si="17">J32+J42</f>
        <v>1815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84</v>
      </c>
      <c r="F44" s="40">
        <v>100</v>
      </c>
      <c r="G44" s="40">
        <v>12.8</v>
      </c>
      <c r="H44" s="40">
        <v>4.7</v>
      </c>
      <c r="I44" s="40">
        <v>15.9</v>
      </c>
      <c r="J44" s="40">
        <v>156</v>
      </c>
      <c r="K44" s="41">
        <v>51</v>
      </c>
      <c r="L44" s="40">
        <v>22.5</v>
      </c>
    </row>
    <row r="45" spans="1:12" ht="15" x14ac:dyDescent="0.25">
      <c r="A45" s="23"/>
      <c r="B45" s="15"/>
      <c r="C45" s="11"/>
      <c r="D45" s="6"/>
      <c r="E45" s="42" t="s">
        <v>73</v>
      </c>
      <c r="F45" s="43">
        <v>200</v>
      </c>
      <c r="G45" s="43">
        <v>4.3499999999999996</v>
      </c>
      <c r="H45" s="43">
        <v>6</v>
      </c>
      <c r="I45" s="43">
        <v>35</v>
      </c>
      <c r="J45" s="43">
        <v>206</v>
      </c>
      <c r="K45" s="44">
        <v>472</v>
      </c>
      <c r="L45" s="43">
        <v>11.7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4</v>
      </c>
      <c r="H46" s="43">
        <v>4</v>
      </c>
      <c r="I46" s="43">
        <v>26</v>
      </c>
      <c r="J46" s="43">
        <v>148</v>
      </c>
      <c r="K46" s="44">
        <v>642</v>
      </c>
      <c r="L46" s="43">
        <v>10.1</v>
      </c>
    </row>
    <row r="47" spans="1:12" ht="15" x14ac:dyDescent="0.25">
      <c r="A47" s="23"/>
      <c r="B47" s="15"/>
      <c r="C47" s="11"/>
      <c r="D47" s="7" t="s">
        <v>23</v>
      </c>
      <c r="E47" s="42" t="s">
        <v>85</v>
      </c>
      <c r="F47" s="43">
        <v>100</v>
      </c>
      <c r="G47" s="43">
        <v>18</v>
      </c>
      <c r="H47" s="43">
        <v>13</v>
      </c>
      <c r="I47" s="43">
        <v>61</v>
      </c>
      <c r="J47" s="43">
        <v>503</v>
      </c>
      <c r="K47" s="44">
        <v>7.3</v>
      </c>
      <c r="L47" s="43">
        <v>16.899999999999999</v>
      </c>
    </row>
    <row r="48" spans="1:12" ht="15" x14ac:dyDescent="0.25">
      <c r="A48" s="23"/>
      <c r="B48" s="15"/>
      <c r="C48" s="11"/>
      <c r="D48" s="7" t="s">
        <v>24</v>
      </c>
      <c r="E48" s="42" t="s">
        <v>64</v>
      </c>
      <c r="F48" s="43">
        <v>100</v>
      </c>
      <c r="G48" s="43">
        <v>0</v>
      </c>
      <c r="H48" s="43">
        <v>0</v>
      </c>
      <c r="I48" s="43">
        <v>9.9</v>
      </c>
      <c r="J48" s="43">
        <v>40.479999999999997</v>
      </c>
      <c r="K48" s="44"/>
      <c r="L48" s="43">
        <v>13.8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39.15</v>
      </c>
      <c r="H51" s="19">
        <f t="shared" ref="H51" si="19">SUM(H44:H50)</f>
        <v>27.7</v>
      </c>
      <c r="I51" s="19">
        <f t="shared" ref="I51" si="20">SUM(I44:I50)</f>
        <v>147.80000000000001</v>
      </c>
      <c r="J51" s="19">
        <f t="shared" ref="J51:L51" si="21">SUM(J44:J50)</f>
        <v>1053.48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200</v>
      </c>
      <c r="G53" s="43">
        <v>9</v>
      </c>
      <c r="H53" s="43">
        <v>8</v>
      </c>
      <c r="I53" s="43">
        <v>19</v>
      </c>
      <c r="J53" s="43">
        <v>175</v>
      </c>
      <c r="K53" s="44">
        <v>193</v>
      </c>
      <c r="L53" s="43">
        <v>26.4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205</v>
      </c>
      <c r="G54" s="43">
        <v>6</v>
      </c>
      <c r="H54" s="43">
        <v>7</v>
      </c>
      <c r="I54" s="43">
        <v>44</v>
      </c>
      <c r="J54" s="43">
        <v>252</v>
      </c>
      <c r="K54" s="44" t="s">
        <v>76</v>
      </c>
      <c r="L54" s="43">
        <v>24.8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3</v>
      </c>
      <c r="H56" s="43">
        <v>3</v>
      </c>
      <c r="I56" s="43">
        <v>23</v>
      </c>
      <c r="J56" s="43">
        <v>122</v>
      </c>
      <c r="K56" s="44">
        <v>762</v>
      </c>
      <c r="L56" s="43">
        <v>8.1999999999999993</v>
      </c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50</v>
      </c>
      <c r="G57" s="43">
        <v>2</v>
      </c>
      <c r="H57" s="43">
        <v>12</v>
      </c>
      <c r="I57" s="43">
        <v>15</v>
      </c>
      <c r="J57" s="43">
        <v>127</v>
      </c>
      <c r="K57" s="44">
        <v>1</v>
      </c>
      <c r="L57" s="43">
        <v>11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60</v>
      </c>
      <c r="G58" s="43">
        <v>5</v>
      </c>
      <c r="H58" s="43">
        <v>2</v>
      </c>
      <c r="I58" s="43">
        <v>25</v>
      </c>
      <c r="J58" s="43">
        <v>109</v>
      </c>
      <c r="K58" s="44">
        <v>7</v>
      </c>
      <c r="L58" s="43">
        <v>4.5999999999999996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25</v>
      </c>
      <c r="H61" s="19">
        <f t="shared" ref="H61" si="23">SUM(H52:H60)</f>
        <v>32</v>
      </c>
      <c r="I61" s="19">
        <f t="shared" ref="I61" si="24">SUM(I52:I60)</f>
        <v>126</v>
      </c>
      <c r="J61" s="19">
        <f t="shared" ref="J61:L61" si="25">SUM(J52:J60)</f>
        <v>785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1415</v>
      </c>
      <c r="G62" s="32">
        <f t="shared" ref="G62" si="26">G51+G61</f>
        <v>64.150000000000006</v>
      </c>
      <c r="H62" s="32">
        <f t="shared" ref="H62" si="27">H51+H61</f>
        <v>59.7</v>
      </c>
      <c r="I62" s="32">
        <f t="shared" ref="I62" si="28">I51+I61</f>
        <v>273.8</v>
      </c>
      <c r="J62" s="32">
        <f t="shared" ref="J62:L62" si="29">J51+J61</f>
        <v>1838.48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200</v>
      </c>
      <c r="G63" s="40">
        <v>26.8</v>
      </c>
      <c r="H63" s="40">
        <v>47.5</v>
      </c>
      <c r="I63" s="40">
        <v>8.6999999999999993</v>
      </c>
      <c r="J63" s="40">
        <v>488</v>
      </c>
      <c r="K63" s="41">
        <v>68</v>
      </c>
      <c r="L63" s="40">
        <v>43.8</v>
      </c>
    </row>
    <row r="64" spans="1:12" ht="15" x14ac:dyDescent="0.25">
      <c r="A64" s="23"/>
      <c r="B64" s="15"/>
      <c r="C64" s="11"/>
      <c r="D64" s="6"/>
      <c r="E64" s="42" t="s">
        <v>87</v>
      </c>
      <c r="F64" s="43">
        <v>200</v>
      </c>
      <c r="G64" s="43">
        <v>7.16</v>
      </c>
      <c r="H64" s="43">
        <v>5.69</v>
      </c>
      <c r="I64" s="43">
        <v>51.2</v>
      </c>
      <c r="J64" s="43">
        <v>272</v>
      </c>
      <c r="K64" s="44">
        <v>469</v>
      </c>
      <c r="L64" s="43">
        <v>4</v>
      </c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1</v>
      </c>
      <c r="H65" s="43">
        <v>0</v>
      </c>
      <c r="I65" s="43">
        <v>47</v>
      </c>
      <c r="J65" s="43">
        <v>196</v>
      </c>
      <c r="K65" s="44">
        <v>588</v>
      </c>
      <c r="L65" s="43">
        <v>9.1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</v>
      </c>
      <c r="H66" s="43">
        <v>1.3</v>
      </c>
      <c r="I66" s="43">
        <v>17</v>
      </c>
      <c r="J66" s="43">
        <v>72</v>
      </c>
      <c r="K66" s="44">
        <v>7</v>
      </c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 t="s">
        <v>77</v>
      </c>
      <c r="F67" s="43">
        <v>100</v>
      </c>
      <c r="G67" s="43">
        <v>1.05</v>
      </c>
      <c r="H67" s="43">
        <v>0</v>
      </c>
      <c r="I67" s="43">
        <v>15.68</v>
      </c>
      <c r="J67" s="43">
        <v>63.7</v>
      </c>
      <c r="K67" s="44">
        <v>3</v>
      </c>
      <c r="L67" s="43">
        <v>15.1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740</v>
      </c>
      <c r="G70" s="19">
        <f t="shared" ref="G70" si="30">SUM(G63:G69)</f>
        <v>39.01</v>
      </c>
      <c r="H70" s="19">
        <f t="shared" ref="H70" si="31">SUM(H63:H69)</f>
        <v>54.489999999999995</v>
      </c>
      <c r="I70" s="19">
        <f t="shared" ref="I70" si="32">SUM(I63:I69)</f>
        <v>139.58000000000001</v>
      </c>
      <c r="J70" s="19">
        <f t="shared" ref="J70:L70" si="33">SUM(J63:J69)</f>
        <v>1091.7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50</v>
      </c>
      <c r="G71" s="43">
        <v>0.4</v>
      </c>
      <c r="H71" s="43">
        <v>0.2</v>
      </c>
      <c r="I71" s="43">
        <v>0.9</v>
      </c>
      <c r="J71" s="43">
        <v>6.5</v>
      </c>
      <c r="K71" s="44">
        <v>36</v>
      </c>
      <c r="L71" s="43">
        <v>6</v>
      </c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200</v>
      </c>
      <c r="G72" s="43">
        <v>12.02</v>
      </c>
      <c r="H72" s="43">
        <v>7.9</v>
      </c>
      <c r="I72" s="43">
        <v>22.21</v>
      </c>
      <c r="J72" s="43">
        <v>202</v>
      </c>
      <c r="K72" s="44">
        <v>138</v>
      </c>
      <c r="L72" s="43">
        <v>27</v>
      </c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175</v>
      </c>
      <c r="G73" s="43">
        <v>11</v>
      </c>
      <c r="H73" s="43">
        <v>8</v>
      </c>
      <c r="I73" s="43">
        <v>17</v>
      </c>
      <c r="J73" s="43">
        <v>194</v>
      </c>
      <c r="K73" s="44">
        <v>489</v>
      </c>
      <c r="L73" s="43">
        <v>27.4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39</v>
      </c>
      <c r="F75" s="43">
        <v>200</v>
      </c>
      <c r="G75" s="43">
        <v>0.53</v>
      </c>
      <c r="H75" s="43">
        <v>0</v>
      </c>
      <c r="I75" s="43">
        <v>36</v>
      </c>
      <c r="J75" s="43">
        <v>86</v>
      </c>
      <c r="K75" s="44">
        <v>627</v>
      </c>
      <c r="L75" s="43">
        <v>6.5</v>
      </c>
    </row>
    <row r="76" spans="1:12" ht="15" x14ac:dyDescent="0.25">
      <c r="A76" s="23"/>
      <c r="B76" s="15"/>
      <c r="C76" s="11"/>
      <c r="D76" s="7" t="s">
        <v>31</v>
      </c>
      <c r="E76" s="42" t="s">
        <v>106</v>
      </c>
      <c r="F76" s="43">
        <v>40</v>
      </c>
      <c r="G76" s="43">
        <v>2.8</v>
      </c>
      <c r="H76" s="43">
        <v>10.4</v>
      </c>
      <c r="I76" s="43">
        <v>25.2</v>
      </c>
      <c r="J76" s="43">
        <v>168</v>
      </c>
      <c r="K76" s="44"/>
      <c r="L76" s="43">
        <v>3.5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60</v>
      </c>
      <c r="G77" s="43">
        <v>5</v>
      </c>
      <c r="H77" s="43">
        <v>2</v>
      </c>
      <c r="I77" s="43">
        <v>25</v>
      </c>
      <c r="J77" s="43">
        <v>109</v>
      </c>
      <c r="K77" s="44">
        <v>7</v>
      </c>
      <c r="L77" s="43">
        <v>4.5999999999999996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31.750000000000004</v>
      </c>
      <c r="H80" s="19">
        <f t="shared" ref="H80" si="35">SUM(H71:H79)</f>
        <v>28.5</v>
      </c>
      <c r="I80" s="19">
        <f t="shared" ref="I80" si="36">SUM(I71:I79)</f>
        <v>126.31</v>
      </c>
      <c r="J80" s="19">
        <f t="shared" ref="J80:L80" si="37">SUM(J71:J79)</f>
        <v>765.5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1465</v>
      </c>
      <c r="G81" s="32">
        <f t="shared" ref="G81" si="38">G70+G80</f>
        <v>70.760000000000005</v>
      </c>
      <c r="H81" s="32">
        <f t="shared" ref="H81" si="39">H70+H80</f>
        <v>82.99</v>
      </c>
      <c r="I81" s="32">
        <f t="shared" ref="I81" si="40">I70+I80</f>
        <v>265.89</v>
      </c>
      <c r="J81" s="32">
        <f t="shared" ref="J81:L81" si="41">J70+J80</f>
        <v>1857.2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175</v>
      </c>
      <c r="G82" s="40">
        <v>11</v>
      </c>
      <c r="H82" s="40">
        <v>8</v>
      </c>
      <c r="I82" s="40">
        <v>16</v>
      </c>
      <c r="J82" s="40">
        <v>194</v>
      </c>
      <c r="K82" s="41">
        <v>489</v>
      </c>
      <c r="L82" s="40">
        <v>27.9</v>
      </c>
    </row>
    <row r="83" spans="1:12" ht="15" x14ac:dyDescent="0.25">
      <c r="A83" s="23"/>
      <c r="B83" s="15"/>
      <c r="C83" s="11"/>
      <c r="D83" s="6"/>
      <c r="E83" s="42" t="s">
        <v>88</v>
      </c>
      <c r="F83" s="43">
        <v>40</v>
      </c>
      <c r="G83" s="43">
        <v>0.4</v>
      </c>
      <c r="H83" s="43">
        <v>0.2</v>
      </c>
      <c r="I83" s="43">
        <v>0.9</v>
      </c>
      <c r="J83" s="43">
        <v>6.5</v>
      </c>
      <c r="K83" s="44"/>
      <c r="L83" s="43">
        <v>6</v>
      </c>
    </row>
    <row r="84" spans="1:12" ht="15" x14ac:dyDescent="0.25">
      <c r="A84" s="23"/>
      <c r="B84" s="15"/>
      <c r="C84" s="11"/>
      <c r="D84" s="7" t="s">
        <v>22</v>
      </c>
      <c r="E84" s="42" t="s">
        <v>39</v>
      </c>
      <c r="F84" s="43">
        <v>200</v>
      </c>
      <c r="G84" s="43">
        <v>0.53</v>
      </c>
      <c r="H84" s="43">
        <v>0</v>
      </c>
      <c r="I84" s="43">
        <v>36</v>
      </c>
      <c r="J84" s="43">
        <v>86</v>
      </c>
      <c r="K84" s="44">
        <v>627</v>
      </c>
      <c r="L84" s="43">
        <v>6.5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</v>
      </c>
      <c r="H85" s="43">
        <v>1.3</v>
      </c>
      <c r="I85" s="43">
        <v>17</v>
      </c>
      <c r="J85" s="43">
        <v>72</v>
      </c>
      <c r="K85" s="44">
        <v>79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97</v>
      </c>
      <c r="E87" s="42" t="s">
        <v>89</v>
      </c>
      <c r="F87" s="43">
        <v>80</v>
      </c>
      <c r="G87" s="43">
        <v>25.6</v>
      </c>
      <c r="H87" s="43">
        <v>12</v>
      </c>
      <c r="I87" s="43">
        <v>277</v>
      </c>
      <c r="J87" s="43">
        <v>126</v>
      </c>
      <c r="K87" s="44"/>
      <c r="L87" s="43">
        <v>31.6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40.53</v>
      </c>
      <c r="H89" s="19">
        <f t="shared" ref="H89" si="43">SUM(H82:H88)</f>
        <v>21.5</v>
      </c>
      <c r="I89" s="19">
        <f t="shared" ref="I89" si="44">SUM(I82:I88)</f>
        <v>346.9</v>
      </c>
      <c r="J89" s="19">
        <f t="shared" ref="J89:L89" si="45">SUM(J82:J88)</f>
        <v>484.5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57</v>
      </c>
      <c r="F91" s="43">
        <v>200</v>
      </c>
      <c r="G91" s="43">
        <v>8</v>
      </c>
      <c r="H91" s="43">
        <v>7</v>
      </c>
      <c r="I91" s="43">
        <v>22</v>
      </c>
      <c r="J91" s="43">
        <v>183</v>
      </c>
      <c r="K91" s="44">
        <v>9</v>
      </c>
      <c r="L91" s="43">
        <v>25.3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 t="s">
        <v>98</v>
      </c>
      <c r="G92" s="43">
        <v>14</v>
      </c>
      <c r="H92" s="43">
        <v>17</v>
      </c>
      <c r="I92" s="43">
        <v>22</v>
      </c>
      <c r="J92" s="43">
        <v>325</v>
      </c>
      <c r="K92" s="44">
        <v>72</v>
      </c>
      <c r="L92" s="43">
        <v>26</v>
      </c>
    </row>
    <row r="93" spans="1:12" ht="15" x14ac:dyDescent="0.25">
      <c r="A93" s="23"/>
      <c r="B93" s="15"/>
      <c r="C93" s="11"/>
      <c r="D93" s="7" t="s">
        <v>29</v>
      </c>
      <c r="E93" s="42" t="s">
        <v>59</v>
      </c>
      <c r="F93" s="43">
        <v>200</v>
      </c>
      <c r="G93" s="43">
        <v>5</v>
      </c>
      <c r="H93" s="43">
        <v>7</v>
      </c>
      <c r="I93" s="43">
        <v>56</v>
      </c>
      <c r="J93" s="43">
        <v>292</v>
      </c>
      <c r="K93" s="44">
        <v>465</v>
      </c>
      <c r="L93" s="43">
        <v>14.1</v>
      </c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0.2</v>
      </c>
      <c r="H94" s="43">
        <v>0</v>
      </c>
      <c r="I94" s="43">
        <v>15.04</v>
      </c>
      <c r="J94" s="43">
        <v>57</v>
      </c>
      <c r="K94" s="44">
        <v>627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60</v>
      </c>
      <c r="G96" s="43">
        <v>4</v>
      </c>
      <c r="H96" s="43">
        <v>0.7</v>
      </c>
      <c r="I96" s="43">
        <v>1.4</v>
      </c>
      <c r="J96" s="43">
        <v>109</v>
      </c>
      <c r="K96" s="44">
        <v>7</v>
      </c>
      <c r="L96" s="43">
        <v>4.5999999999999996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660</v>
      </c>
      <c r="G99" s="19">
        <f t="shared" ref="G99" si="46">SUM(G90:G98)</f>
        <v>31.2</v>
      </c>
      <c r="H99" s="19">
        <f t="shared" ref="H99" si="47">SUM(H90:H98)</f>
        <v>31.7</v>
      </c>
      <c r="I99" s="19">
        <f t="shared" ref="I99" si="48">SUM(I90:I98)</f>
        <v>116.44</v>
      </c>
      <c r="J99" s="19">
        <f t="shared" ref="J99:L99" si="49">SUM(J90:J98)</f>
        <v>966</v>
      </c>
      <c r="K99" s="25"/>
      <c r="L99" s="19">
        <f t="shared" si="49"/>
        <v>74.999999999999986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1195</v>
      </c>
      <c r="G100" s="32">
        <f t="shared" ref="G100" si="50">G89+G99</f>
        <v>71.73</v>
      </c>
      <c r="H100" s="32">
        <f t="shared" ref="H100" si="51">H89+H99</f>
        <v>53.2</v>
      </c>
      <c r="I100" s="32">
        <f t="shared" ref="I100" si="52">I89+I99</f>
        <v>463.34</v>
      </c>
      <c r="J100" s="32">
        <f t="shared" ref="J100:L100" si="53">J89+J99</f>
        <v>1450.5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100</v>
      </c>
      <c r="G101" s="40">
        <v>22</v>
      </c>
      <c r="H101" s="40">
        <v>17</v>
      </c>
      <c r="I101" s="40">
        <v>0.2</v>
      </c>
      <c r="J101" s="40">
        <v>258</v>
      </c>
      <c r="K101" s="41" t="s">
        <v>78</v>
      </c>
      <c r="L101" s="40">
        <v>34.5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200</v>
      </c>
      <c r="G102" s="43">
        <v>5</v>
      </c>
      <c r="H102" s="43">
        <v>7</v>
      </c>
      <c r="I102" s="43">
        <v>56</v>
      </c>
      <c r="J102" s="43">
        <v>292</v>
      </c>
      <c r="K102" s="44"/>
      <c r="L102" s="43">
        <v>14.1</v>
      </c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2</v>
      </c>
      <c r="H103" s="43">
        <v>3</v>
      </c>
      <c r="I103" s="43">
        <v>22</v>
      </c>
      <c r="J103" s="43">
        <v>122</v>
      </c>
      <c r="K103" s="44">
        <v>762</v>
      </c>
      <c r="L103" s="43">
        <v>8.1999999999999993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</v>
      </c>
      <c r="H104" s="43">
        <v>1.3</v>
      </c>
      <c r="I104" s="43">
        <v>17</v>
      </c>
      <c r="J104" s="43">
        <v>72</v>
      </c>
      <c r="K104" s="44">
        <v>7</v>
      </c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97</v>
      </c>
      <c r="E106" s="42" t="s">
        <v>91</v>
      </c>
      <c r="F106" s="43">
        <v>40</v>
      </c>
      <c r="G106" s="43">
        <v>3.8</v>
      </c>
      <c r="H106" s="43">
        <v>7.6</v>
      </c>
      <c r="I106" s="43">
        <v>22</v>
      </c>
      <c r="J106" s="43">
        <v>168</v>
      </c>
      <c r="K106" s="44"/>
      <c r="L106" s="43">
        <v>15.2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35.799999999999997</v>
      </c>
      <c r="H108" s="19">
        <f t="shared" si="54"/>
        <v>35.9</v>
      </c>
      <c r="I108" s="19">
        <f t="shared" si="54"/>
        <v>117.2</v>
      </c>
      <c r="J108" s="19">
        <f t="shared" si="54"/>
        <v>912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60</v>
      </c>
      <c r="F110" s="43">
        <v>226</v>
      </c>
      <c r="G110" s="43">
        <v>6</v>
      </c>
      <c r="H110" s="43">
        <v>6</v>
      </c>
      <c r="I110" s="43">
        <v>14</v>
      </c>
      <c r="J110" s="43">
        <v>141</v>
      </c>
      <c r="K110" s="44">
        <v>110</v>
      </c>
      <c r="L110" s="43">
        <v>26.3</v>
      </c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200</v>
      </c>
      <c r="G111" s="43">
        <v>8</v>
      </c>
      <c r="H111" s="43">
        <v>8</v>
      </c>
      <c r="I111" s="43">
        <v>44</v>
      </c>
      <c r="J111" s="43">
        <v>267</v>
      </c>
      <c r="K111" s="44" t="s">
        <v>76</v>
      </c>
      <c r="L111" s="43">
        <v>17.899999999999999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4</v>
      </c>
      <c r="H113" s="43">
        <v>4</v>
      </c>
      <c r="I113" s="43">
        <v>26</v>
      </c>
      <c r="J113" s="43">
        <v>148</v>
      </c>
      <c r="K113" s="44">
        <v>642</v>
      </c>
      <c r="L113" s="43">
        <v>15.2</v>
      </c>
    </row>
    <row r="114" spans="1:12" ht="15" x14ac:dyDescent="0.25">
      <c r="A114" s="23"/>
      <c r="B114" s="15"/>
      <c r="C114" s="11"/>
      <c r="D114" s="7" t="s">
        <v>31</v>
      </c>
      <c r="E114" s="42" t="s">
        <v>63</v>
      </c>
      <c r="F114" s="43">
        <v>50</v>
      </c>
      <c r="G114" s="43">
        <v>2</v>
      </c>
      <c r="H114" s="43">
        <v>12</v>
      </c>
      <c r="I114" s="43">
        <v>15</v>
      </c>
      <c r="J114" s="43">
        <v>127</v>
      </c>
      <c r="K114" s="44">
        <v>1</v>
      </c>
      <c r="L114" s="43">
        <v>11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60</v>
      </c>
      <c r="G115" s="43">
        <v>5</v>
      </c>
      <c r="H115" s="43">
        <v>2</v>
      </c>
      <c r="I115" s="43">
        <v>25</v>
      </c>
      <c r="J115" s="43">
        <v>109</v>
      </c>
      <c r="K115" s="44">
        <v>7</v>
      </c>
      <c r="L115" s="43">
        <v>4.5999999999999996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736</v>
      </c>
      <c r="G118" s="19">
        <f t="shared" ref="G118:J118" si="56">SUM(G109:G117)</f>
        <v>25</v>
      </c>
      <c r="H118" s="19">
        <f t="shared" si="56"/>
        <v>32</v>
      </c>
      <c r="I118" s="19">
        <f t="shared" si="56"/>
        <v>124</v>
      </c>
      <c r="J118" s="19">
        <f t="shared" si="56"/>
        <v>792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1316</v>
      </c>
      <c r="G119" s="32">
        <f t="shared" ref="G119" si="58">G108+G118</f>
        <v>60.8</v>
      </c>
      <c r="H119" s="32">
        <f t="shared" ref="H119" si="59">H108+H118</f>
        <v>67.900000000000006</v>
      </c>
      <c r="I119" s="32">
        <f t="shared" ref="I119" si="60">I108+I118</f>
        <v>241.2</v>
      </c>
      <c r="J119" s="32">
        <f t="shared" ref="J119:L119" si="61">J108+J118</f>
        <v>1704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100</v>
      </c>
      <c r="G120" s="40">
        <v>13</v>
      </c>
      <c r="H120" s="40">
        <v>13</v>
      </c>
      <c r="I120" s="40">
        <v>17</v>
      </c>
      <c r="J120" s="40">
        <v>244</v>
      </c>
      <c r="K120" s="41">
        <v>416</v>
      </c>
      <c r="L120" s="40">
        <v>34</v>
      </c>
    </row>
    <row r="121" spans="1:12" ht="15" x14ac:dyDescent="0.25">
      <c r="A121" s="14"/>
      <c r="B121" s="15"/>
      <c r="C121" s="11"/>
      <c r="D121" s="6"/>
      <c r="E121" s="42" t="s">
        <v>92</v>
      </c>
      <c r="F121" s="43">
        <v>300</v>
      </c>
      <c r="G121" s="43">
        <v>11</v>
      </c>
      <c r="H121" s="43">
        <v>10.78</v>
      </c>
      <c r="I121" s="43">
        <v>61.64</v>
      </c>
      <c r="J121" s="43">
        <v>375.76</v>
      </c>
      <c r="K121" s="44">
        <v>463</v>
      </c>
      <c r="L121" s="43">
        <v>7.7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0.2</v>
      </c>
      <c r="H122" s="43">
        <v>0</v>
      </c>
      <c r="I122" s="43">
        <v>15</v>
      </c>
      <c r="J122" s="43">
        <v>57</v>
      </c>
      <c r="K122" s="44">
        <v>627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3</v>
      </c>
      <c r="H123" s="43">
        <v>1.3</v>
      </c>
      <c r="I123" s="43">
        <v>17</v>
      </c>
      <c r="J123" s="43">
        <v>72</v>
      </c>
      <c r="K123" s="44">
        <v>7</v>
      </c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 t="s">
        <v>81</v>
      </c>
      <c r="F124" s="43">
        <v>100</v>
      </c>
      <c r="G124" s="43">
        <v>1.05</v>
      </c>
      <c r="H124" s="43">
        <v>0</v>
      </c>
      <c r="I124" s="43">
        <v>16</v>
      </c>
      <c r="J124" s="43">
        <v>64</v>
      </c>
      <c r="K124" s="44"/>
      <c r="L124" s="43">
        <v>15.7</v>
      </c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40</v>
      </c>
      <c r="G125" s="43">
        <v>2.8</v>
      </c>
      <c r="H125" s="43">
        <v>10.4</v>
      </c>
      <c r="I125" s="43">
        <v>25.8</v>
      </c>
      <c r="J125" s="43">
        <v>168</v>
      </c>
      <c r="K125" s="44"/>
      <c r="L125" s="43">
        <v>9.6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780</v>
      </c>
      <c r="G127" s="19">
        <f t="shared" ref="G127:J127" si="62">SUM(G120:G126)</f>
        <v>31.05</v>
      </c>
      <c r="H127" s="19">
        <f t="shared" si="62"/>
        <v>35.480000000000004</v>
      </c>
      <c r="I127" s="19">
        <f t="shared" si="62"/>
        <v>152.44</v>
      </c>
      <c r="J127" s="19">
        <f t="shared" si="62"/>
        <v>980.76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200</v>
      </c>
      <c r="G129" s="43">
        <v>12</v>
      </c>
      <c r="H129" s="43">
        <v>13</v>
      </c>
      <c r="I129" s="43">
        <v>17</v>
      </c>
      <c r="J129" s="43">
        <v>235</v>
      </c>
      <c r="K129" s="44">
        <v>139</v>
      </c>
      <c r="L129" s="43">
        <v>21.7</v>
      </c>
    </row>
    <row r="130" spans="1:12" ht="15" x14ac:dyDescent="0.25">
      <c r="A130" s="14"/>
      <c r="B130" s="15"/>
      <c r="C130" s="11"/>
      <c r="D130" s="7" t="s">
        <v>28</v>
      </c>
      <c r="E130" s="42" t="s">
        <v>66</v>
      </c>
      <c r="F130" s="43">
        <v>100</v>
      </c>
      <c r="G130" s="43">
        <v>13</v>
      </c>
      <c r="H130" s="43">
        <v>13</v>
      </c>
      <c r="I130" s="43">
        <v>17</v>
      </c>
      <c r="J130" s="43">
        <v>244</v>
      </c>
      <c r="K130" s="44">
        <v>416</v>
      </c>
      <c r="L130" s="43">
        <v>34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300</v>
      </c>
      <c r="G131" s="43">
        <v>5.15</v>
      </c>
      <c r="H131" s="43">
        <v>9.81</v>
      </c>
      <c r="I131" s="43">
        <v>41.66</v>
      </c>
      <c r="J131" s="43">
        <v>268.60000000000002</v>
      </c>
      <c r="K131" s="44">
        <v>472.84</v>
      </c>
      <c r="L131" s="43">
        <v>9.6999999999999993</v>
      </c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0.2</v>
      </c>
      <c r="H132" s="43">
        <v>0</v>
      </c>
      <c r="I132" s="43">
        <v>15</v>
      </c>
      <c r="J132" s="43">
        <v>57</v>
      </c>
      <c r="K132" s="44">
        <v>627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60</v>
      </c>
      <c r="G134" s="43">
        <v>5</v>
      </c>
      <c r="H134" s="43">
        <v>2</v>
      </c>
      <c r="I134" s="43">
        <v>25</v>
      </c>
      <c r="J134" s="43">
        <v>109</v>
      </c>
      <c r="K134" s="44">
        <v>7</v>
      </c>
      <c r="L134" s="43">
        <v>4.5999999999999996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35.349999999999994</v>
      </c>
      <c r="H137" s="19">
        <f t="shared" si="64"/>
        <v>37.81</v>
      </c>
      <c r="I137" s="19">
        <f t="shared" si="64"/>
        <v>115.66</v>
      </c>
      <c r="J137" s="19">
        <f t="shared" si="64"/>
        <v>913.6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1640</v>
      </c>
      <c r="G138" s="32">
        <f t="shared" ref="G138" si="66">G127+G137</f>
        <v>66.399999999999991</v>
      </c>
      <c r="H138" s="32">
        <f t="shared" ref="H138" si="67">H127+H137</f>
        <v>73.290000000000006</v>
      </c>
      <c r="I138" s="32">
        <f t="shared" ref="I138" si="68">I127+I137</f>
        <v>268.10000000000002</v>
      </c>
      <c r="J138" s="32">
        <f t="shared" ref="J138:L138" si="69">J127+J137</f>
        <v>1894.3600000000001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200</v>
      </c>
      <c r="G139" s="40">
        <v>14</v>
      </c>
      <c r="H139" s="40">
        <v>13</v>
      </c>
      <c r="I139" s="40">
        <v>13</v>
      </c>
      <c r="J139" s="40">
        <v>243</v>
      </c>
      <c r="K139" s="41" t="s">
        <v>79</v>
      </c>
      <c r="L139" s="40">
        <v>41.5</v>
      </c>
    </row>
    <row r="140" spans="1:12" ht="15" x14ac:dyDescent="0.25">
      <c r="A140" s="23"/>
      <c r="B140" s="15"/>
      <c r="C140" s="11"/>
      <c r="D140" s="6"/>
      <c r="E140" s="42" t="s">
        <v>94</v>
      </c>
      <c r="F140" s="43">
        <v>200</v>
      </c>
      <c r="G140" s="43">
        <v>4</v>
      </c>
      <c r="H140" s="43">
        <v>6</v>
      </c>
      <c r="I140" s="43">
        <v>35</v>
      </c>
      <c r="J140" s="43">
        <v>206</v>
      </c>
      <c r="K140" s="44"/>
      <c r="L140" s="43">
        <v>11.7</v>
      </c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0.2</v>
      </c>
      <c r="H141" s="43">
        <v>0</v>
      </c>
      <c r="I141" s="43">
        <v>15</v>
      </c>
      <c r="J141" s="43">
        <v>57</v>
      </c>
      <c r="K141" s="44">
        <v>627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</v>
      </c>
      <c r="H142" s="43">
        <v>1.3</v>
      </c>
      <c r="I142" s="58">
        <v>17</v>
      </c>
      <c r="J142" s="43">
        <v>72</v>
      </c>
      <c r="K142" s="44">
        <v>7.1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51"/>
    </row>
    <row r="144" spans="1:12" ht="15" x14ac:dyDescent="0.25">
      <c r="A144" s="23"/>
      <c r="B144" s="15"/>
      <c r="C144" s="11"/>
      <c r="D144" s="6"/>
      <c r="E144" s="42" t="s">
        <v>101</v>
      </c>
      <c r="F144" s="43">
        <v>40</v>
      </c>
      <c r="G144" s="43">
        <v>4</v>
      </c>
      <c r="H144" s="43">
        <v>8</v>
      </c>
      <c r="I144" s="43">
        <v>15</v>
      </c>
      <c r="J144" s="43">
        <v>108</v>
      </c>
      <c r="K144" s="44"/>
      <c r="L144" s="58">
        <v>13.8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70">SUM(G139:G145)</f>
        <v>25.2</v>
      </c>
      <c r="H146" s="19">
        <f t="shared" si="70"/>
        <v>28.3</v>
      </c>
      <c r="I146" s="19">
        <f t="shared" si="70"/>
        <v>95</v>
      </c>
      <c r="J146" s="19">
        <f t="shared" si="70"/>
        <v>686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200</v>
      </c>
      <c r="G148" s="43">
        <v>9</v>
      </c>
      <c r="H148" s="43">
        <v>8</v>
      </c>
      <c r="I148" s="43">
        <v>21</v>
      </c>
      <c r="J148" s="43">
        <v>180</v>
      </c>
      <c r="K148" s="44">
        <v>129</v>
      </c>
      <c r="L148" s="43">
        <v>26</v>
      </c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27</v>
      </c>
      <c r="H149" s="43">
        <v>20</v>
      </c>
      <c r="I149" s="43">
        <v>39</v>
      </c>
      <c r="J149" s="43">
        <v>443</v>
      </c>
      <c r="K149" s="44">
        <v>297</v>
      </c>
      <c r="L149" s="43">
        <v>32.700000000000003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2</v>
      </c>
      <c r="H151" s="43">
        <v>3</v>
      </c>
      <c r="I151" s="43">
        <v>22</v>
      </c>
      <c r="J151" s="43">
        <v>122</v>
      </c>
      <c r="K151" s="44">
        <v>762</v>
      </c>
      <c r="L151" s="43">
        <v>8.1999999999999993</v>
      </c>
    </row>
    <row r="152" spans="1:12" ht="15" x14ac:dyDescent="0.25">
      <c r="A152" s="23"/>
      <c r="B152" s="15"/>
      <c r="C152" s="11"/>
      <c r="D152" s="7" t="s">
        <v>31</v>
      </c>
      <c r="E152" s="59" t="s">
        <v>106</v>
      </c>
      <c r="F152" s="43">
        <v>40</v>
      </c>
      <c r="G152" s="43">
        <v>1</v>
      </c>
      <c r="H152" s="43">
        <v>9</v>
      </c>
      <c r="I152" s="43">
        <v>8</v>
      </c>
      <c r="J152" s="43">
        <v>112</v>
      </c>
      <c r="K152" s="44"/>
      <c r="L152" s="43">
        <v>3.5</v>
      </c>
    </row>
    <row r="153" spans="1:12" ht="15" x14ac:dyDescent="0.25">
      <c r="A153" s="23"/>
      <c r="B153" s="15"/>
      <c r="C153" s="11"/>
      <c r="D153" s="7" t="s">
        <v>32</v>
      </c>
      <c r="E153" s="42" t="s">
        <v>70</v>
      </c>
      <c r="F153" s="43">
        <v>60</v>
      </c>
      <c r="G153" s="43">
        <v>5</v>
      </c>
      <c r="H153" s="43">
        <v>2</v>
      </c>
      <c r="I153" s="43">
        <v>25</v>
      </c>
      <c r="J153" s="43">
        <v>109</v>
      </c>
      <c r="K153" s="44">
        <v>7</v>
      </c>
      <c r="L153" s="43">
        <v>4.5999999999999996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44</v>
      </c>
      <c r="H156" s="19">
        <f t="shared" si="72"/>
        <v>42</v>
      </c>
      <c r="I156" s="19">
        <f t="shared" si="72"/>
        <v>115</v>
      </c>
      <c r="J156" s="19">
        <f t="shared" si="72"/>
        <v>966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1380</v>
      </c>
      <c r="G157" s="32">
        <f t="shared" ref="G157" si="74">G146+G156</f>
        <v>69.2</v>
      </c>
      <c r="H157" s="32">
        <f t="shared" ref="H157" si="75">H146+H156</f>
        <v>70.3</v>
      </c>
      <c r="I157" s="32">
        <f t="shared" ref="I157" si="76">I146+I156</f>
        <v>210</v>
      </c>
      <c r="J157" s="32">
        <f t="shared" ref="J157:L157" si="77">J146+J156</f>
        <v>1652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200</v>
      </c>
      <c r="G158" s="40">
        <v>27</v>
      </c>
      <c r="H158" s="40">
        <v>47</v>
      </c>
      <c r="I158" s="40">
        <v>9</v>
      </c>
      <c r="J158" s="40">
        <v>488</v>
      </c>
      <c r="K158" s="41">
        <v>68</v>
      </c>
      <c r="L158" s="40">
        <v>48.2</v>
      </c>
    </row>
    <row r="159" spans="1:12" ht="15" x14ac:dyDescent="0.25">
      <c r="A159" s="23"/>
      <c r="B159" s="15"/>
      <c r="C159" s="11"/>
      <c r="D159" s="6"/>
      <c r="E159" s="42" t="s">
        <v>87</v>
      </c>
      <c r="F159" s="43">
        <v>200</v>
      </c>
      <c r="G159" s="43">
        <v>7</v>
      </c>
      <c r="H159" s="43">
        <v>6</v>
      </c>
      <c r="I159" s="43">
        <v>51</v>
      </c>
      <c r="J159" s="43">
        <v>272</v>
      </c>
      <c r="K159" s="44">
        <v>469</v>
      </c>
      <c r="L159" s="43">
        <v>4</v>
      </c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0.5</v>
      </c>
      <c r="H160" s="43">
        <v>0</v>
      </c>
      <c r="I160" s="43">
        <v>36</v>
      </c>
      <c r="J160" s="43">
        <v>86</v>
      </c>
      <c r="K160" s="44">
        <v>588</v>
      </c>
      <c r="L160" s="43">
        <v>6.5</v>
      </c>
    </row>
    <row r="161" spans="1:12" ht="15" x14ac:dyDescent="0.25">
      <c r="A161" s="23"/>
      <c r="B161" s="15"/>
      <c r="C161" s="11"/>
      <c r="D161" s="7" t="s">
        <v>23</v>
      </c>
      <c r="E161" s="42" t="s">
        <v>70</v>
      </c>
      <c r="F161" s="43">
        <v>40</v>
      </c>
      <c r="G161" s="43">
        <v>3</v>
      </c>
      <c r="H161" s="43">
        <v>0.48</v>
      </c>
      <c r="I161" s="58">
        <v>1.05</v>
      </c>
      <c r="J161" s="43">
        <v>72.400000000000006</v>
      </c>
      <c r="K161" s="44">
        <v>7</v>
      </c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 t="s">
        <v>64</v>
      </c>
      <c r="F162" s="43">
        <v>100</v>
      </c>
      <c r="G162" s="43">
        <v>0.3</v>
      </c>
      <c r="H162" s="43">
        <v>0</v>
      </c>
      <c r="I162" s="43">
        <v>10</v>
      </c>
      <c r="J162" s="43">
        <v>41</v>
      </c>
      <c r="K162" s="44">
        <v>43</v>
      </c>
      <c r="L162" s="58">
        <v>13.3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740</v>
      </c>
      <c r="G165" s="19">
        <f t="shared" ref="G165:J165" si="78">SUM(G158:G164)</f>
        <v>37.799999999999997</v>
      </c>
      <c r="H165" s="19">
        <f t="shared" si="78"/>
        <v>53.48</v>
      </c>
      <c r="I165" s="19">
        <f t="shared" si="78"/>
        <v>107.05</v>
      </c>
      <c r="J165" s="19">
        <f t="shared" si="78"/>
        <v>959.4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71</v>
      </c>
      <c r="F167" s="43">
        <v>200</v>
      </c>
      <c r="G167" s="43">
        <v>12</v>
      </c>
      <c r="H167" s="43">
        <v>13</v>
      </c>
      <c r="I167" s="43">
        <v>17</v>
      </c>
      <c r="J167" s="43">
        <v>235</v>
      </c>
      <c r="K167" s="44">
        <v>120</v>
      </c>
      <c r="L167" s="43">
        <v>24.6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100</v>
      </c>
      <c r="G168" s="43">
        <v>13</v>
      </c>
      <c r="H168" s="43">
        <v>5</v>
      </c>
      <c r="I168" s="43">
        <v>16</v>
      </c>
      <c r="J168" s="43">
        <v>156</v>
      </c>
      <c r="K168" s="44">
        <v>51</v>
      </c>
      <c r="L168" s="43">
        <v>21.5</v>
      </c>
    </row>
    <row r="169" spans="1:12" ht="15" x14ac:dyDescent="0.25">
      <c r="A169" s="23"/>
      <c r="B169" s="15"/>
      <c r="C169" s="11"/>
      <c r="D169" s="7" t="s">
        <v>29</v>
      </c>
      <c r="E169" s="42" t="s">
        <v>73</v>
      </c>
      <c r="F169" s="43">
        <v>200</v>
      </c>
      <c r="G169" s="43">
        <v>4</v>
      </c>
      <c r="H169" s="43">
        <v>6</v>
      </c>
      <c r="I169" s="43">
        <v>35</v>
      </c>
      <c r="J169" s="43">
        <v>206</v>
      </c>
      <c r="K169" s="44">
        <v>472</v>
      </c>
      <c r="L169" s="43">
        <v>11.7</v>
      </c>
    </row>
    <row r="170" spans="1:12" ht="15" x14ac:dyDescent="0.2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1</v>
      </c>
      <c r="H170" s="43">
        <v>0.3</v>
      </c>
      <c r="I170" s="43">
        <v>47</v>
      </c>
      <c r="J170" s="43">
        <v>196</v>
      </c>
      <c r="K170" s="44">
        <v>588</v>
      </c>
      <c r="L170" s="43">
        <v>9.1</v>
      </c>
    </row>
    <row r="171" spans="1:12" ht="15" x14ac:dyDescent="0.25">
      <c r="A171" s="23"/>
      <c r="B171" s="15"/>
      <c r="C171" s="11"/>
      <c r="D171" s="7" t="s">
        <v>31</v>
      </c>
      <c r="E171" s="59" t="s">
        <v>106</v>
      </c>
      <c r="F171" s="43">
        <v>40</v>
      </c>
      <c r="G171" s="43">
        <v>1</v>
      </c>
      <c r="H171" s="43">
        <v>9</v>
      </c>
      <c r="I171" s="43">
        <v>8</v>
      </c>
      <c r="J171" s="43">
        <v>112</v>
      </c>
      <c r="K171" s="44"/>
      <c r="L171" s="43">
        <v>3.5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60</v>
      </c>
      <c r="G172" s="43">
        <v>5</v>
      </c>
      <c r="H172" s="43">
        <v>2</v>
      </c>
      <c r="I172" s="43">
        <v>25</v>
      </c>
      <c r="J172" s="43">
        <v>109</v>
      </c>
      <c r="K172" s="44">
        <v>7</v>
      </c>
      <c r="L172" s="43">
        <v>4.5999999999999996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36</v>
      </c>
      <c r="H175" s="19">
        <f t="shared" si="80"/>
        <v>35.299999999999997</v>
      </c>
      <c r="I175" s="19">
        <f t="shared" si="80"/>
        <v>148</v>
      </c>
      <c r="J175" s="19">
        <f t="shared" si="80"/>
        <v>1014</v>
      </c>
      <c r="K175" s="25"/>
      <c r="L175" s="19">
        <f t="shared" ref="L175" si="81">SUM(L166:L174)</f>
        <v>74.999999999999986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1540</v>
      </c>
      <c r="G176" s="32">
        <f t="shared" ref="G176" si="82">G165+G175</f>
        <v>73.8</v>
      </c>
      <c r="H176" s="32">
        <f t="shared" ref="H176" si="83">H165+H175</f>
        <v>88.78</v>
      </c>
      <c r="I176" s="32">
        <f t="shared" ref="I176" si="84">I165+I175</f>
        <v>255.05</v>
      </c>
      <c r="J176" s="32">
        <f t="shared" ref="J176:L176" si="85">J165+J175</f>
        <v>1973.4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0" t="s">
        <v>107</v>
      </c>
      <c r="F177" s="40">
        <v>205</v>
      </c>
      <c r="G177" s="40">
        <v>11</v>
      </c>
      <c r="H177" s="40">
        <v>8</v>
      </c>
      <c r="I177" s="40">
        <v>17</v>
      </c>
      <c r="J177" s="40">
        <v>194</v>
      </c>
      <c r="K177" s="41">
        <v>489</v>
      </c>
      <c r="L177" s="40">
        <v>35.6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4</v>
      </c>
      <c r="H179" s="43">
        <v>4</v>
      </c>
      <c r="I179" s="43">
        <v>26</v>
      </c>
      <c r="J179" s="43">
        <v>148</v>
      </c>
      <c r="K179" s="44">
        <v>642</v>
      </c>
      <c r="L179" s="43">
        <v>10.1</v>
      </c>
    </row>
    <row r="180" spans="1:12" ht="15" x14ac:dyDescent="0.25">
      <c r="A180" s="23"/>
      <c r="B180" s="15"/>
      <c r="C180" s="11"/>
      <c r="D180" s="7" t="s">
        <v>23</v>
      </c>
      <c r="E180" s="42" t="s">
        <v>70</v>
      </c>
      <c r="F180" s="43">
        <v>40</v>
      </c>
      <c r="G180" s="43">
        <v>3</v>
      </c>
      <c r="H180" s="43">
        <v>1.3</v>
      </c>
      <c r="I180" s="43">
        <v>25</v>
      </c>
      <c r="J180" s="43">
        <v>72</v>
      </c>
      <c r="K180" s="44">
        <v>7</v>
      </c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59" t="s">
        <v>64</v>
      </c>
      <c r="F181" s="43">
        <v>100</v>
      </c>
      <c r="G181" s="43">
        <v>1</v>
      </c>
      <c r="H181" s="43">
        <v>0</v>
      </c>
      <c r="I181" s="43">
        <v>5</v>
      </c>
      <c r="J181" s="43">
        <v>20</v>
      </c>
      <c r="K181" s="44"/>
      <c r="L181" s="43">
        <v>12.7</v>
      </c>
    </row>
    <row r="182" spans="1:12" ht="15" x14ac:dyDescent="0.25">
      <c r="A182" s="23"/>
      <c r="B182" s="15"/>
      <c r="C182" s="11"/>
      <c r="D182" s="6" t="s">
        <v>97</v>
      </c>
      <c r="E182" s="42" t="s">
        <v>91</v>
      </c>
      <c r="F182" s="43">
        <v>40</v>
      </c>
      <c r="G182" s="43">
        <v>3.8</v>
      </c>
      <c r="H182" s="43">
        <v>7.6</v>
      </c>
      <c r="I182" s="43">
        <v>22</v>
      </c>
      <c r="J182" s="43">
        <v>168</v>
      </c>
      <c r="K182" s="44"/>
      <c r="L182" s="43">
        <v>13.6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585</v>
      </c>
      <c r="G184" s="19">
        <f t="shared" ref="G184:J184" si="86">SUM(G177:G183)</f>
        <v>22.8</v>
      </c>
      <c r="H184" s="19">
        <f t="shared" si="86"/>
        <v>20.9</v>
      </c>
      <c r="I184" s="19">
        <f t="shared" si="86"/>
        <v>95</v>
      </c>
      <c r="J184" s="19">
        <f t="shared" si="86"/>
        <v>602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8</v>
      </c>
      <c r="H186" s="43">
        <v>7</v>
      </c>
      <c r="I186" s="43">
        <v>22</v>
      </c>
      <c r="J186" s="43">
        <v>183</v>
      </c>
      <c r="K186" s="44">
        <v>9</v>
      </c>
      <c r="L186" s="43">
        <v>28</v>
      </c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100</v>
      </c>
      <c r="G187" s="43">
        <v>16</v>
      </c>
      <c r="H187" s="43">
        <v>13</v>
      </c>
      <c r="I187" s="43">
        <v>18</v>
      </c>
      <c r="J187" s="43">
        <v>260</v>
      </c>
      <c r="K187" s="44">
        <v>455</v>
      </c>
      <c r="L187" s="43">
        <v>23.3</v>
      </c>
    </row>
    <row r="188" spans="1:12" ht="15" x14ac:dyDescent="0.25">
      <c r="A188" s="23"/>
      <c r="B188" s="15"/>
      <c r="C188" s="11"/>
      <c r="D188" s="7" t="s">
        <v>29</v>
      </c>
      <c r="E188" s="42" t="s">
        <v>59</v>
      </c>
      <c r="F188" s="43">
        <v>200</v>
      </c>
      <c r="G188" s="43">
        <v>5</v>
      </c>
      <c r="H188" s="43">
        <v>7</v>
      </c>
      <c r="I188" s="43">
        <v>56</v>
      </c>
      <c r="J188" s="43">
        <v>292</v>
      </c>
      <c r="K188" s="44">
        <v>465</v>
      </c>
      <c r="L188" s="43">
        <v>14.1</v>
      </c>
    </row>
    <row r="189" spans="1:12" ht="15" x14ac:dyDescent="0.25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0.2</v>
      </c>
      <c r="H189" s="43">
        <v>0</v>
      </c>
      <c r="I189" s="43">
        <v>15</v>
      </c>
      <c r="J189" s="43">
        <v>57</v>
      </c>
      <c r="K189" s="44">
        <v>627</v>
      </c>
      <c r="L189" s="43">
        <v>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60</v>
      </c>
      <c r="G191" s="43">
        <v>4</v>
      </c>
      <c r="H191" s="43">
        <v>0.72</v>
      </c>
      <c r="I191" s="43">
        <v>1.38</v>
      </c>
      <c r="J191" s="43">
        <v>109</v>
      </c>
      <c r="K191" s="44">
        <v>7</v>
      </c>
      <c r="L191" s="43">
        <v>4.5999999999999996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33.200000000000003</v>
      </c>
      <c r="H194" s="19">
        <f t="shared" si="88"/>
        <v>27.72</v>
      </c>
      <c r="I194" s="19">
        <f t="shared" si="88"/>
        <v>112.38</v>
      </c>
      <c r="J194" s="19">
        <f t="shared" si="88"/>
        <v>901</v>
      </c>
      <c r="K194" s="25"/>
      <c r="L194" s="19">
        <f t="shared" ref="L194" si="89">SUM(L185:L193)</f>
        <v>74.999999999999986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1395</v>
      </c>
      <c r="G195" s="32">
        <f t="shared" ref="G195" si="90">G184+G194</f>
        <v>56</v>
      </c>
      <c r="H195" s="32">
        <f t="shared" ref="H195" si="91">H184+H194</f>
        <v>48.62</v>
      </c>
      <c r="I195" s="32">
        <f t="shared" ref="I195" si="92">I184+I194</f>
        <v>207.38</v>
      </c>
      <c r="J195" s="32">
        <f t="shared" ref="J195:L195" si="93">J184+J194</f>
        <v>1503</v>
      </c>
      <c r="K195" s="32"/>
      <c r="L195" s="32">
        <f t="shared" si="93"/>
        <v>150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1435.1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72.629000000000005</v>
      </c>
      <c r="H196" s="34">
        <f t="shared" si="94"/>
        <v>67.753999999999991</v>
      </c>
      <c r="I196" s="34">
        <f t="shared" si="94"/>
        <v>276.34399999999999</v>
      </c>
      <c r="J196" s="34">
        <f t="shared" si="94"/>
        <v>1764.7239999999997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2024-03-22T09:31:42Z</cp:lastPrinted>
  <dcterms:created xsi:type="dcterms:W3CDTF">2022-05-16T14:23:56Z</dcterms:created>
  <dcterms:modified xsi:type="dcterms:W3CDTF">2024-03-22T09:32:47Z</dcterms:modified>
</cp:coreProperties>
</file>