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57" i="1" s="1"/>
  <c r="L146" i="1"/>
  <c r="L137" i="1"/>
  <c r="L127" i="1"/>
  <c r="L118" i="1"/>
  <c r="L108" i="1"/>
  <c r="L119" i="1" s="1"/>
  <c r="L99" i="1"/>
  <c r="L89" i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L195" i="1"/>
  <c r="H195" i="1"/>
  <c r="G176" i="1"/>
  <c r="H176" i="1"/>
  <c r="J176" i="1"/>
  <c r="I157" i="1"/>
  <c r="G157" i="1"/>
  <c r="H157" i="1"/>
  <c r="J157" i="1"/>
  <c r="G138" i="1"/>
  <c r="H138" i="1"/>
  <c r="J138" i="1"/>
  <c r="I138" i="1"/>
  <c r="L138" i="1"/>
  <c r="G119" i="1"/>
  <c r="H119" i="1"/>
  <c r="F100" i="1"/>
  <c r="H100" i="1"/>
  <c r="I100" i="1"/>
  <c r="J100" i="1"/>
  <c r="G100" i="1"/>
  <c r="L100" i="1"/>
  <c r="J81" i="1"/>
  <c r="F81" i="1"/>
  <c r="L81" i="1"/>
  <c r="H81" i="1"/>
  <c r="I81" i="1"/>
  <c r="G81" i="1"/>
  <c r="H62" i="1"/>
  <c r="I62" i="1"/>
  <c r="J62" i="1"/>
  <c r="F62" i="1"/>
  <c r="G62" i="1"/>
  <c r="H43" i="1"/>
  <c r="I43" i="1"/>
  <c r="J43" i="1"/>
  <c r="F43" i="1"/>
  <c r="G43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G196" i="1"/>
  <c r="I196" i="1"/>
  <c r="F196" i="1"/>
</calcChain>
</file>

<file path=xl/sharedStrings.xml><?xml version="1.0" encoding="utf-8"?>
<sst xmlns="http://schemas.openxmlformats.org/spreadsheetml/2006/main" count="293" uniqueCount="105">
  <si>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</si>
  <si>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</si>
  <si>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</si>
  <si>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</si>
  <si>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</si>
  <si>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</si>
  <si>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</si>
  <si>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</si>
  <si>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</si>
  <si>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</si>
  <si>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</si>
  <si>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</si>
  <si>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</si>
  <si>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</si>
  <si>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</si>
  <si>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</si>
  <si>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</si>
  <si>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</si>
  <si>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</si>
  <si>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</si>
  <si>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</si>
  <si>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</si>
  <si>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</si>
  <si>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</si>
  <si>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</si>
  <si>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</si>
  <si>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</si>
  <si>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</si>
  <si>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</si>
  <si>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</si>
  <si>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</si>
  <si>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</si>
  <si>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</si>
  <si>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</si>
  <si>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</si>
  <si>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</si>
  <si>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</si>
  <si>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</si>
  <si>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</si>
  <si>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свинины, греча рассыпчатая</t>
  </si>
  <si>
    <t>чай с лимоном</t>
  </si>
  <si>
    <t>200/15/7</t>
  </si>
  <si>
    <t>хлеб ржаной</t>
  </si>
  <si>
    <t>яблоко</t>
  </si>
  <si>
    <t>слойка с кунжутом</t>
  </si>
  <si>
    <t>булочное</t>
  </si>
  <si>
    <t>суп картофельный с яйцом</t>
  </si>
  <si>
    <t>котлета мясная</t>
  </si>
  <si>
    <t>макаронные изделия отварные, соус красный основной</t>
  </si>
  <si>
    <t>чай с сахаром</t>
  </si>
  <si>
    <t>печенье</t>
  </si>
  <si>
    <t xml:space="preserve">хлеб ржаной </t>
  </si>
  <si>
    <t>котлета мясная,макаронные изделия отварные, соус красный основной</t>
  </si>
  <si>
    <t>компот из смеси сухофруктов</t>
  </si>
  <si>
    <t>банан</t>
  </si>
  <si>
    <t>Щи из свежей капусты с картофелем</t>
  </si>
  <si>
    <t>шницель мясной</t>
  </si>
  <si>
    <t>греча рассыпчатая, соус красный основной</t>
  </si>
  <si>
    <t xml:space="preserve">котлета рыбная, картофельное пюре </t>
  </si>
  <si>
    <t>какао с молоком</t>
  </si>
  <si>
    <t>бутерброд с маслом</t>
  </si>
  <si>
    <t>свекольник</t>
  </si>
  <si>
    <t>каша рисовая молочная вязкая</t>
  </si>
  <si>
    <t>табл.4</t>
  </si>
  <si>
    <t>кофейный напиток на молоке</t>
  </si>
  <si>
    <t>бефстроганов из птицы, макаронные изделия отварные</t>
  </si>
  <si>
    <t>Банан</t>
  </si>
  <si>
    <t>огурец свежий порционный</t>
  </si>
  <si>
    <t>суп картофельный с бобовыми</t>
  </si>
  <si>
    <t>картофель тушеный с курицей</t>
  </si>
  <si>
    <t>картофель тушеный с курицей, огурец свежий порционный</t>
  </si>
  <si>
    <t>плюшка</t>
  </si>
  <si>
    <t>суп картофельный с мясом</t>
  </si>
  <si>
    <t>запеканка из творога</t>
  </si>
  <si>
    <t>150/50</t>
  </si>
  <si>
    <t>птица припущенная, рис отварной с маслом сливочным</t>
  </si>
  <si>
    <t>67, 465</t>
  </si>
  <si>
    <t>Борщ со свежей капустой, картофелем и сметаной</t>
  </si>
  <si>
    <t>Каша "  Дружба" молочная вязкая</t>
  </si>
  <si>
    <t>Какао с молоком</t>
  </si>
  <si>
    <t>бутерброд со сливочным маслом</t>
  </si>
  <si>
    <t>Котлета мясная,каша гречневая рассыпчатая, соус красный основной</t>
  </si>
  <si>
    <t xml:space="preserve">суп картофельный с макаронными изделиями </t>
  </si>
  <si>
    <t>Шницель мясной</t>
  </si>
  <si>
    <t>пюре картофельное, соус красный основной</t>
  </si>
  <si>
    <t xml:space="preserve">Ежики мясные, пюре картофльное </t>
  </si>
  <si>
    <t>64, 472</t>
  </si>
  <si>
    <t>бутерброд с сыром</t>
  </si>
  <si>
    <t>Рассольник " Ленинградский"</t>
  </si>
  <si>
    <t>Запеканка из творога</t>
  </si>
  <si>
    <t>Хлеб ржаной</t>
  </si>
  <si>
    <t>Бефстроганов из птицы, макаронные изделия отварные</t>
  </si>
  <si>
    <t>Суп картофельный с макаронными изделиями с мясом куры</t>
  </si>
  <si>
    <t>котлета рыбная</t>
  </si>
  <si>
    <t>картофельное пюре</t>
  </si>
  <si>
    <t>пшеничный</t>
  </si>
  <si>
    <t>Картофель тушеный с курицей</t>
  </si>
  <si>
    <t>Суп картофельный с мясом</t>
  </si>
  <si>
    <t xml:space="preserve">тефтели </t>
  </si>
  <si>
    <t>рис отварной с маслом сливочным</t>
  </si>
  <si>
    <t>бутерброд с маслом и сыром</t>
  </si>
  <si>
    <t>мандарин</t>
  </si>
  <si>
    <t>МОУ Шипиловская ООШ</t>
  </si>
  <si>
    <t>директор</t>
  </si>
  <si>
    <t>Орлова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</si>
</sst>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102</v>
      </c>
      <c r="D1" s="62"/>
      <c r="E1" s="62"/>
      <c r="F1" s="12" t="s">
        <v>16</v>
      </c>
      <c r="G1" s="2" t="s">
        <v>17</v>
      </c>
      <c r="H1" s="63" t="s">
        <v>103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104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325</v>
      </c>
      <c r="G6" s="40">
        <v>18</v>
      </c>
      <c r="H6" s="40">
        <v>27</v>
      </c>
      <c r="I6" s="40">
        <v>53</v>
      </c>
      <c r="J6" s="40">
        <v>548</v>
      </c>
      <c r="K6" s="41">
        <v>461.46300000000002</v>
      </c>
      <c r="L6" s="40">
        <v>44.7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2" t="s">
        <v>41</v>
      </c>
      <c r="G8" s="52">
        <v>0</v>
      </c>
      <c r="H8" s="52">
        <v>0</v>
      </c>
      <c r="I8" s="52">
        <v>36</v>
      </c>
      <c r="J8" s="52">
        <v>86</v>
      </c>
      <c r="K8" s="53">
        <v>627</v>
      </c>
      <c r="L8" s="52">
        <v>3.25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52">
        <v>40</v>
      </c>
      <c r="G9" s="52">
        <v>3</v>
      </c>
      <c r="H9" s="52">
        <v>1</v>
      </c>
      <c r="I9" s="52">
        <v>17</v>
      </c>
      <c r="J9" s="52">
        <v>72</v>
      </c>
      <c r="K9" s="53">
        <v>7</v>
      </c>
      <c r="L9" s="52">
        <v>3.7</v>
      </c>
    </row>
    <row r="10" spans="1:12" ht="15" x14ac:dyDescent="0.25">
      <c r="A10" s="23"/>
      <c r="B10" s="15"/>
      <c r="C10" s="11"/>
      <c r="D10" s="7" t="s">
        <v>24</v>
      </c>
      <c r="E10" s="51" t="s">
        <v>43</v>
      </c>
      <c r="F10" s="52">
        <v>100</v>
      </c>
      <c r="G10" s="52">
        <v>0</v>
      </c>
      <c r="H10" s="52">
        <v>0</v>
      </c>
      <c r="I10" s="52">
        <v>10</v>
      </c>
      <c r="J10" s="52">
        <v>40</v>
      </c>
      <c r="K10" s="53"/>
      <c r="L10" s="52">
        <v>15.75</v>
      </c>
    </row>
    <row r="11" spans="1:12" ht="15" x14ac:dyDescent="0.25">
      <c r="A11" s="23"/>
      <c r="B11" s="15"/>
      <c r="C11" s="11"/>
      <c r="D11" s="6" t="s">
        <v>45</v>
      </c>
      <c r="E11" s="51" t="s">
        <v>44</v>
      </c>
      <c r="F11" s="52">
        <v>40</v>
      </c>
      <c r="G11" s="52">
        <v>4</v>
      </c>
      <c r="H11" s="52">
        <v>8</v>
      </c>
      <c r="I11" s="52">
        <v>25</v>
      </c>
      <c r="J11" s="52">
        <v>168</v>
      </c>
      <c r="K11" s="53"/>
      <c r="L11" s="52">
        <v>15.6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25</v>
      </c>
      <c r="H13" s="19">
        <f t="shared" si="0"/>
        <v>36</v>
      </c>
      <c r="I13" s="19">
        <f t="shared" si="0"/>
        <v>141</v>
      </c>
      <c r="J13" s="19">
        <f t="shared" si="0"/>
        <v>914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52">
        <v>250</v>
      </c>
      <c r="G15" s="52">
        <v>5</v>
      </c>
      <c r="H15" s="52">
        <v>4</v>
      </c>
      <c r="I15" s="52">
        <v>15</v>
      </c>
      <c r="J15" s="52">
        <v>135</v>
      </c>
      <c r="K15" s="53">
        <v>131</v>
      </c>
      <c r="L15" s="52">
        <v>14.02</v>
      </c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52">
        <v>100</v>
      </c>
      <c r="G16" s="52">
        <v>13</v>
      </c>
      <c r="H16" s="52">
        <v>13</v>
      </c>
      <c r="I16" s="52">
        <v>17</v>
      </c>
      <c r="J16" s="52">
        <v>244</v>
      </c>
      <c r="K16" s="53">
        <v>416</v>
      </c>
      <c r="L16" s="52">
        <v>46.46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52">
        <v>300</v>
      </c>
      <c r="G17" s="52">
        <v>8</v>
      </c>
      <c r="H17" s="52">
        <v>8</v>
      </c>
      <c r="I17" s="52">
        <v>58</v>
      </c>
      <c r="J17" s="52">
        <v>335</v>
      </c>
      <c r="K17" s="53">
        <v>469.84</v>
      </c>
      <c r="L17" s="52">
        <v>8.42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52">
        <v>200</v>
      </c>
      <c r="G18" s="52">
        <v>0</v>
      </c>
      <c r="H18" s="52">
        <v>0</v>
      </c>
      <c r="I18" s="52">
        <v>15</v>
      </c>
      <c r="J18" s="52">
        <v>57</v>
      </c>
      <c r="K18" s="53">
        <v>627</v>
      </c>
      <c r="L18" s="52">
        <v>1.7</v>
      </c>
    </row>
    <row r="19" spans="1:12" ht="15" x14ac:dyDescent="0.25">
      <c r="A19" s="23"/>
      <c r="B19" s="15"/>
      <c r="C19" s="11"/>
      <c r="D19" s="7" t="s">
        <v>31</v>
      </c>
      <c r="E19" s="51" t="s">
        <v>50</v>
      </c>
      <c r="F19" s="52">
        <v>40</v>
      </c>
      <c r="G19" s="52">
        <v>10</v>
      </c>
      <c r="H19" s="52">
        <v>20</v>
      </c>
      <c r="I19" s="52">
        <v>26</v>
      </c>
      <c r="J19" s="52">
        <v>160</v>
      </c>
      <c r="K19" s="53"/>
      <c r="L19" s="52">
        <v>6.8</v>
      </c>
    </row>
    <row r="20" spans="1:12" ht="15" x14ac:dyDescent="0.25">
      <c r="A20" s="23"/>
      <c r="B20" s="15"/>
      <c r="C20" s="11"/>
      <c r="D20" s="7" t="s">
        <v>32</v>
      </c>
      <c r="E20" s="51" t="s">
        <v>51</v>
      </c>
      <c r="F20" s="52">
        <v>60</v>
      </c>
      <c r="G20" s="52">
        <v>5</v>
      </c>
      <c r="H20" s="52">
        <v>2</v>
      </c>
      <c r="I20" s="52">
        <v>25</v>
      </c>
      <c r="J20" s="52">
        <v>109</v>
      </c>
      <c r="K20" s="53">
        <v>7</v>
      </c>
      <c r="L20" s="52">
        <v>5.6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41</v>
      </c>
      <c r="H23" s="19">
        <f t="shared" si="2"/>
        <v>47</v>
      </c>
      <c r="I23" s="19">
        <f t="shared" si="2"/>
        <v>156</v>
      </c>
      <c r="J23" s="19">
        <f t="shared" si="2"/>
        <v>1040</v>
      </c>
      <c r="K23" s="25"/>
      <c r="L23" s="19">
        <f t="shared" ref="L23" si="3">SUM(L14:L22)</f>
        <v>83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1455</v>
      </c>
      <c r="G24" s="32">
        <f t="shared" ref="G24:J24" si="4">G13+G23</f>
        <v>66</v>
      </c>
      <c r="H24" s="32">
        <f t="shared" si="4"/>
        <v>83</v>
      </c>
      <c r="I24" s="32">
        <f t="shared" si="4"/>
        <v>297</v>
      </c>
      <c r="J24" s="32">
        <f t="shared" si="4"/>
        <v>1954</v>
      </c>
      <c r="K24" s="32"/>
      <c r="L24" s="32">
        <f t="shared" ref="L24" si="5">L13+L23</f>
        <v>166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400</v>
      </c>
      <c r="G25" s="40">
        <v>21</v>
      </c>
      <c r="H25" s="40">
        <v>22</v>
      </c>
      <c r="I25" s="40">
        <v>74</v>
      </c>
      <c r="J25" s="40">
        <v>579</v>
      </c>
      <c r="K25" s="41">
        <v>416.46899999999999</v>
      </c>
      <c r="L25" s="40">
        <v>54.88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53</v>
      </c>
      <c r="F27" s="52">
        <v>200</v>
      </c>
      <c r="G27" s="52">
        <v>1</v>
      </c>
      <c r="H27" s="52">
        <v>0</v>
      </c>
      <c r="I27" s="52">
        <v>47</v>
      </c>
      <c r="J27" s="52">
        <v>129</v>
      </c>
      <c r="K27" s="53">
        <v>588</v>
      </c>
      <c r="L27" s="52">
        <v>5.6</v>
      </c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40</v>
      </c>
      <c r="G28" s="52">
        <v>3</v>
      </c>
      <c r="H28" s="52">
        <v>1</v>
      </c>
      <c r="I28" s="52">
        <v>17</v>
      </c>
      <c r="J28" s="52">
        <v>72</v>
      </c>
      <c r="K28" s="53">
        <v>7</v>
      </c>
      <c r="L28" s="52">
        <v>3.7</v>
      </c>
    </row>
    <row r="29" spans="1:12" ht="15" x14ac:dyDescent="0.25">
      <c r="A29" s="14"/>
      <c r="B29" s="15"/>
      <c r="C29" s="11"/>
      <c r="D29" s="7" t="s">
        <v>24</v>
      </c>
      <c r="E29" s="51" t="s">
        <v>54</v>
      </c>
      <c r="F29" s="52">
        <v>100</v>
      </c>
      <c r="G29" s="52">
        <v>0</v>
      </c>
      <c r="H29" s="52">
        <v>0</v>
      </c>
      <c r="I29" s="52">
        <v>10</v>
      </c>
      <c r="J29" s="52">
        <v>40</v>
      </c>
      <c r="K29" s="53">
        <v>3</v>
      </c>
      <c r="L29" s="52">
        <v>18.82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25</v>
      </c>
      <c r="H32" s="19">
        <f t="shared" ref="H32" si="7">SUM(H25:H31)</f>
        <v>23</v>
      </c>
      <c r="I32" s="19">
        <f t="shared" ref="I32" si="8">SUM(I25:I31)</f>
        <v>148</v>
      </c>
      <c r="J32" s="19">
        <f t="shared" ref="J32:L32" si="9">SUM(J25:J31)</f>
        <v>820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55</v>
      </c>
      <c r="F34" s="52">
        <v>250</v>
      </c>
      <c r="G34" s="52">
        <v>8</v>
      </c>
      <c r="H34" s="52">
        <v>8</v>
      </c>
      <c r="I34" s="52">
        <v>11</v>
      </c>
      <c r="J34" s="52">
        <v>142</v>
      </c>
      <c r="K34" s="53">
        <v>120</v>
      </c>
      <c r="L34" s="52">
        <v>21.62</v>
      </c>
    </row>
    <row r="35" spans="1:12" ht="15" x14ac:dyDescent="0.25">
      <c r="A35" s="14"/>
      <c r="B35" s="15"/>
      <c r="C35" s="11"/>
      <c r="D35" s="7" t="s">
        <v>28</v>
      </c>
      <c r="E35" s="51" t="s">
        <v>56</v>
      </c>
      <c r="F35" s="52">
        <v>100</v>
      </c>
      <c r="G35" s="52">
        <v>13</v>
      </c>
      <c r="H35" s="52">
        <v>13</v>
      </c>
      <c r="I35" s="52">
        <v>17</v>
      </c>
      <c r="J35" s="52">
        <v>244</v>
      </c>
      <c r="K35" s="53">
        <v>416</v>
      </c>
      <c r="L35" s="52">
        <v>46.46</v>
      </c>
    </row>
    <row r="36" spans="1:12" ht="15" x14ac:dyDescent="0.25">
      <c r="A36" s="14"/>
      <c r="B36" s="15"/>
      <c r="C36" s="11"/>
      <c r="D36" s="7" t="s">
        <v>29</v>
      </c>
      <c r="E36" s="51" t="s">
        <v>57</v>
      </c>
      <c r="F36" s="52">
        <v>300</v>
      </c>
      <c r="G36" s="52">
        <v>11</v>
      </c>
      <c r="H36" s="52">
        <v>11</v>
      </c>
      <c r="I36" s="52">
        <v>62</v>
      </c>
      <c r="J36" s="52">
        <v>376</v>
      </c>
      <c r="K36" s="53">
        <v>463.84</v>
      </c>
      <c r="L36" s="52">
        <v>7.62</v>
      </c>
    </row>
    <row r="37" spans="1:12" ht="15" x14ac:dyDescent="0.25">
      <c r="A37" s="14"/>
      <c r="B37" s="15"/>
      <c r="C37" s="11"/>
      <c r="D37" s="7" t="s">
        <v>30</v>
      </c>
      <c r="E37" s="51" t="s">
        <v>49</v>
      </c>
      <c r="F37" s="52">
        <v>200</v>
      </c>
      <c r="G37" s="52">
        <v>0</v>
      </c>
      <c r="H37" s="52">
        <v>0</v>
      </c>
      <c r="I37" s="52">
        <v>15</v>
      </c>
      <c r="J37" s="52">
        <v>57</v>
      </c>
      <c r="K37" s="53">
        <v>627</v>
      </c>
      <c r="L37" s="52">
        <v>1.7</v>
      </c>
    </row>
    <row r="38" spans="1:12" ht="15" x14ac:dyDescent="0.25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 x14ac:dyDescent="0.25">
      <c r="A39" s="14"/>
      <c r="B39" s="15"/>
      <c r="C39" s="11"/>
      <c r="D39" s="7" t="s">
        <v>32</v>
      </c>
      <c r="E39" s="51" t="s">
        <v>42</v>
      </c>
      <c r="F39" s="52">
        <v>60</v>
      </c>
      <c r="G39" s="52">
        <v>5</v>
      </c>
      <c r="H39" s="52">
        <v>2</v>
      </c>
      <c r="I39" s="52">
        <v>25</v>
      </c>
      <c r="J39" s="52">
        <v>109</v>
      </c>
      <c r="K39" s="53">
        <v>7</v>
      </c>
      <c r="L39" s="52">
        <v>5.6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37</v>
      </c>
      <c r="H42" s="19">
        <f t="shared" ref="H42" si="11">SUM(H33:H41)</f>
        <v>34</v>
      </c>
      <c r="I42" s="19">
        <f t="shared" ref="I42" si="12">SUM(I33:I41)</f>
        <v>130</v>
      </c>
      <c r="J42" s="19">
        <f t="shared" ref="J42:L42" si="13">SUM(J33:J41)</f>
        <v>928</v>
      </c>
      <c r="K42" s="25"/>
      <c r="L42" s="19">
        <f t="shared" si="13"/>
        <v>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1650</v>
      </c>
      <c r="G43" s="32">
        <f t="shared" ref="G43" si="14">G32+G42</f>
        <v>62</v>
      </c>
      <c r="H43" s="32">
        <f t="shared" ref="H43" si="15">H32+H42</f>
        <v>57</v>
      </c>
      <c r="I43" s="32">
        <f t="shared" ref="I43" si="16">I32+I42</f>
        <v>278</v>
      </c>
      <c r="J43" s="32">
        <f t="shared" ref="J43:L43" si="17">J32+J42</f>
        <v>1748</v>
      </c>
      <c r="K43" s="32"/>
      <c r="L43" s="32">
        <f t="shared" si="17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300</v>
      </c>
      <c r="G44" s="40">
        <v>17</v>
      </c>
      <c r="H44" s="40">
        <v>11</v>
      </c>
      <c r="I44" s="40">
        <v>51</v>
      </c>
      <c r="J44" s="40">
        <v>362</v>
      </c>
      <c r="K44" s="41">
        <v>51.472000000000001</v>
      </c>
      <c r="L44" s="40">
        <v>47.6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4</v>
      </c>
      <c r="H46" s="43">
        <v>4</v>
      </c>
      <c r="I46" s="43">
        <v>26</v>
      </c>
      <c r="J46" s="43">
        <v>148</v>
      </c>
      <c r="K46" s="44">
        <v>642</v>
      </c>
      <c r="L46" s="43">
        <v>13.3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1</v>
      </c>
      <c r="I47" s="43">
        <v>25</v>
      </c>
      <c r="J47" s="43">
        <v>72</v>
      </c>
      <c r="K47" s="44"/>
      <c r="L47" s="43">
        <v>3.7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45</v>
      </c>
      <c r="E49" s="42" t="s">
        <v>100</v>
      </c>
      <c r="F49" s="43">
        <v>50</v>
      </c>
      <c r="G49" s="43">
        <v>5</v>
      </c>
      <c r="H49" s="43">
        <v>15</v>
      </c>
      <c r="I49" s="43">
        <v>30</v>
      </c>
      <c r="J49" s="43">
        <v>205</v>
      </c>
      <c r="K49" s="44"/>
      <c r="L49" s="43">
        <v>18.399999999999999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29</v>
      </c>
      <c r="H51" s="19">
        <f t="shared" ref="H51" si="19">SUM(H44:H50)</f>
        <v>31</v>
      </c>
      <c r="I51" s="19">
        <f t="shared" ref="I51" si="20">SUM(I44:I50)</f>
        <v>132</v>
      </c>
      <c r="J51" s="19">
        <f t="shared" ref="J51:L51" si="21">SUM(J44:J50)</f>
        <v>787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61</v>
      </c>
      <c r="F53" s="52">
        <v>250</v>
      </c>
      <c r="G53" s="52">
        <v>9</v>
      </c>
      <c r="H53" s="52">
        <v>8</v>
      </c>
      <c r="I53" s="52">
        <v>19</v>
      </c>
      <c r="J53" s="52">
        <v>175</v>
      </c>
      <c r="K53" s="53">
        <v>193</v>
      </c>
      <c r="L53" s="52">
        <v>29.7</v>
      </c>
    </row>
    <row r="54" spans="1:12" ht="15" x14ac:dyDescent="0.25">
      <c r="A54" s="23"/>
      <c r="B54" s="15"/>
      <c r="C54" s="11"/>
      <c r="D54" s="7" t="s">
        <v>28</v>
      </c>
      <c r="E54" s="51" t="s">
        <v>62</v>
      </c>
      <c r="F54" s="52">
        <v>205</v>
      </c>
      <c r="G54" s="52">
        <v>10</v>
      </c>
      <c r="H54" s="52">
        <v>7</v>
      </c>
      <c r="I54" s="52">
        <v>44</v>
      </c>
      <c r="J54" s="52">
        <v>252</v>
      </c>
      <c r="K54" s="53" t="s">
        <v>63</v>
      </c>
      <c r="L54" s="52">
        <v>23.4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64</v>
      </c>
      <c r="F56" s="52">
        <v>200</v>
      </c>
      <c r="G56" s="52">
        <v>3</v>
      </c>
      <c r="H56" s="52">
        <v>3</v>
      </c>
      <c r="I56" s="52">
        <v>23</v>
      </c>
      <c r="J56" s="52">
        <v>122</v>
      </c>
      <c r="K56" s="53">
        <v>762</v>
      </c>
      <c r="L56" s="52">
        <v>9</v>
      </c>
    </row>
    <row r="57" spans="1:12" ht="15" x14ac:dyDescent="0.25">
      <c r="A57" s="23"/>
      <c r="B57" s="15"/>
      <c r="C57" s="11"/>
      <c r="D57" s="7" t="s">
        <v>31</v>
      </c>
      <c r="E57" s="51" t="s">
        <v>60</v>
      </c>
      <c r="F57" s="52">
        <v>50</v>
      </c>
      <c r="G57" s="52">
        <v>3</v>
      </c>
      <c r="H57" s="52">
        <v>12</v>
      </c>
      <c r="I57" s="52">
        <v>20</v>
      </c>
      <c r="J57" s="52">
        <v>127</v>
      </c>
      <c r="K57" s="53">
        <v>1</v>
      </c>
      <c r="L57" s="52">
        <v>15.3</v>
      </c>
    </row>
    <row r="58" spans="1:12" ht="15" x14ac:dyDescent="0.25">
      <c r="A58" s="23"/>
      <c r="B58" s="15"/>
      <c r="C58" s="11"/>
      <c r="D58" s="7" t="s">
        <v>32</v>
      </c>
      <c r="E58" s="51" t="s">
        <v>42</v>
      </c>
      <c r="F58" s="52">
        <v>60</v>
      </c>
      <c r="G58" s="52">
        <v>5</v>
      </c>
      <c r="H58" s="52">
        <v>2</v>
      </c>
      <c r="I58" s="52">
        <v>25</v>
      </c>
      <c r="J58" s="52">
        <v>109</v>
      </c>
      <c r="K58" s="53">
        <v>7</v>
      </c>
      <c r="L58" s="52">
        <v>5.6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30</v>
      </c>
      <c r="H61" s="19">
        <f t="shared" ref="H61" si="23">SUM(H52:H60)</f>
        <v>32</v>
      </c>
      <c r="I61" s="19">
        <f t="shared" ref="I61" si="24">SUM(I52:I60)</f>
        <v>131</v>
      </c>
      <c r="J61" s="19">
        <f t="shared" ref="J61:L61" si="25">SUM(J52:J60)</f>
        <v>785</v>
      </c>
      <c r="K61" s="25"/>
      <c r="L61" s="19">
        <f t="shared" si="25"/>
        <v>82.999999999999986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1355</v>
      </c>
      <c r="G62" s="32">
        <f t="shared" ref="G62" si="26">G51+G61</f>
        <v>59</v>
      </c>
      <c r="H62" s="32">
        <f t="shared" ref="H62" si="27">H51+H61</f>
        <v>63</v>
      </c>
      <c r="I62" s="32">
        <f t="shared" ref="I62" si="28">I51+I61</f>
        <v>263</v>
      </c>
      <c r="J62" s="32">
        <f t="shared" ref="J62:L62" si="29">J51+J61</f>
        <v>1572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400</v>
      </c>
      <c r="G63" s="40">
        <v>34</v>
      </c>
      <c r="H63" s="40">
        <v>53</v>
      </c>
      <c r="I63" s="40">
        <v>60</v>
      </c>
      <c r="J63" s="40">
        <v>760</v>
      </c>
      <c r="K63" s="41">
        <v>68.468999999999994</v>
      </c>
      <c r="L63" s="40">
        <v>54.88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53</v>
      </c>
      <c r="F65" s="52">
        <v>200</v>
      </c>
      <c r="G65" s="52">
        <v>1</v>
      </c>
      <c r="H65" s="52">
        <v>0</v>
      </c>
      <c r="I65" s="52">
        <v>47</v>
      </c>
      <c r="J65" s="52">
        <v>129</v>
      </c>
      <c r="K65" s="53">
        <v>588</v>
      </c>
      <c r="L65" s="52">
        <v>5.6</v>
      </c>
    </row>
    <row r="66" spans="1:12" ht="15" x14ac:dyDescent="0.25">
      <c r="A66" s="23"/>
      <c r="B66" s="15"/>
      <c r="C66" s="11"/>
      <c r="D66" s="7" t="s">
        <v>23</v>
      </c>
      <c r="E66" s="51" t="s">
        <v>42</v>
      </c>
      <c r="F66" s="52">
        <v>40</v>
      </c>
      <c r="G66" s="52">
        <v>3</v>
      </c>
      <c r="H66" s="52">
        <v>1</v>
      </c>
      <c r="I66" s="52">
        <v>17</v>
      </c>
      <c r="J66" s="52">
        <v>72</v>
      </c>
      <c r="K66" s="53">
        <v>7</v>
      </c>
      <c r="L66" s="52">
        <v>3.7</v>
      </c>
    </row>
    <row r="67" spans="1:12" ht="15" x14ac:dyDescent="0.25">
      <c r="A67" s="23"/>
      <c r="B67" s="15"/>
      <c r="C67" s="11"/>
      <c r="D67" s="7" t="s">
        <v>24</v>
      </c>
      <c r="E67" s="51" t="s">
        <v>66</v>
      </c>
      <c r="F67" s="52">
        <v>100</v>
      </c>
      <c r="G67" s="52">
        <v>1</v>
      </c>
      <c r="H67" s="52">
        <v>0</v>
      </c>
      <c r="I67" s="52">
        <v>10</v>
      </c>
      <c r="J67" s="52">
        <v>40</v>
      </c>
      <c r="K67" s="53">
        <v>3</v>
      </c>
      <c r="L67" s="52">
        <v>18.82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39</v>
      </c>
      <c r="H70" s="19">
        <f t="shared" ref="H70" si="31">SUM(H63:H69)</f>
        <v>54</v>
      </c>
      <c r="I70" s="19">
        <f t="shared" ref="I70" si="32">SUM(I63:I69)</f>
        <v>134</v>
      </c>
      <c r="J70" s="19">
        <f t="shared" ref="J70:L70" si="33">SUM(J63:J69)</f>
        <v>1001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67</v>
      </c>
      <c r="F71" s="52">
        <v>60</v>
      </c>
      <c r="G71" s="52">
        <v>0</v>
      </c>
      <c r="H71" s="52">
        <v>0</v>
      </c>
      <c r="I71" s="52">
        <v>1</v>
      </c>
      <c r="J71" s="52">
        <v>3</v>
      </c>
      <c r="K71" s="53">
        <v>36</v>
      </c>
      <c r="L71" s="52">
        <v>18.7</v>
      </c>
    </row>
    <row r="72" spans="1:12" ht="15" x14ac:dyDescent="0.25">
      <c r="A72" s="23"/>
      <c r="B72" s="15"/>
      <c r="C72" s="11"/>
      <c r="D72" s="7" t="s">
        <v>27</v>
      </c>
      <c r="E72" s="51" t="s">
        <v>68</v>
      </c>
      <c r="F72" s="52">
        <v>250</v>
      </c>
      <c r="G72" s="52">
        <v>12</v>
      </c>
      <c r="H72" s="52">
        <v>8</v>
      </c>
      <c r="I72" s="52">
        <v>22</v>
      </c>
      <c r="J72" s="52">
        <v>203</v>
      </c>
      <c r="K72" s="53">
        <v>138</v>
      </c>
      <c r="L72" s="52">
        <v>17.22</v>
      </c>
    </row>
    <row r="73" spans="1:12" ht="15" x14ac:dyDescent="0.25">
      <c r="A73" s="23"/>
      <c r="B73" s="15"/>
      <c r="C73" s="11"/>
      <c r="D73" s="7" t="s">
        <v>28</v>
      </c>
      <c r="E73" s="51" t="s">
        <v>69</v>
      </c>
      <c r="F73" s="52">
        <v>175</v>
      </c>
      <c r="G73" s="52">
        <v>11</v>
      </c>
      <c r="H73" s="52">
        <v>9</v>
      </c>
      <c r="I73" s="52">
        <v>17</v>
      </c>
      <c r="J73" s="52">
        <v>194</v>
      </c>
      <c r="K73" s="53">
        <v>489</v>
      </c>
      <c r="L73" s="52">
        <v>38.229999999999997</v>
      </c>
    </row>
    <row r="74" spans="1:12" ht="15" x14ac:dyDescent="0.25">
      <c r="A74" s="23"/>
      <c r="B74" s="15"/>
      <c r="C74" s="11"/>
      <c r="D74" s="7" t="s">
        <v>29</v>
      </c>
      <c r="E74" s="51"/>
      <c r="F74" s="52"/>
      <c r="G74" s="52"/>
      <c r="H74" s="52"/>
      <c r="I74" s="52"/>
      <c r="J74" s="52"/>
      <c r="K74" s="53"/>
      <c r="L74" s="52"/>
    </row>
    <row r="75" spans="1:12" ht="15" x14ac:dyDescent="0.25">
      <c r="A75" s="23"/>
      <c r="B75" s="15"/>
      <c r="C75" s="11"/>
      <c r="D75" s="7" t="s">
        <v>30</v>
      </c>
      <c r="E75" s="51" t="s">
        <v>40</v>
      </c>
      <c r="F75" s="52">
        <v>222</v>
      </c>
      <c r="G75" s="52">
        <v>1</v>
      </c>
      <c r="H75" s="52">
        <v>0</v>
      </c>
      <c r="I75" s="52">
        <v>36</v>
      </c>
      <c r="J75" s="52">
        <v>86</v>
      </c>
      <c r="K75" s="53">
        <v>627</v>
      </c>
      <c r="L75" s="52">
        <v>3.25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42</v>
      </c>
      <c r="F77" s="52">
        <v>60</v>
      </c>
      <c r="G77" s="52">
        <v>5</v>
      </c>
      <c r="H77" s="52">
        <v>2</v>
      </c>
      <c r="I77" s="52">
        <v>25</v>
      </c>
      <c r="J77" s="52">
        <v>109</v>
      </c>
      <c r="K77" s="53">
        <v>7</v>
      </c>
      <c r="L77" s="52">
        <v>5.6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767</v>
      </c>
      <c r="G80" s="19">
        <f t="shared" ref="G80" si="34">SUM(G71:G79)</f>
        <v>29</v>
      </c>
      <c r="H80" s="19">
        <f t="shared" ref="H80" si="35">SUM(H71:H79)</f>
        <v>19</v>
      </c>
      <c r="I80" s="19">
        <f t="shared" ref="I80" si="36">SUM(I71:I79)</f>
        <v>101</v>
      </c>
      <c r="J80" s="19">
        <f t="shared" ref="J80:L80" si="37">SUM(J71:J79)</f>
        <v>595</v>
      </c>
      <c r="K80" s="25"/>
      <c r="L80" s="19">
        <f t="shared" si="37"/>
        <v>83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1507</v>
      </c>
      <c r="G81" s="32">
        <f t="shared" ref="G81" si="38">G70+G80</f>
        <v>68</v>
      </c>
      <c r="H81" s="32">
        <f t="shared" ref="H81" si="39">H70+H80</f>
        <v>73</v>
      </c>
      <c r="I81" s="32">
        <f t="shared" ref="I81" si="40">I70+I80</f>
        <v>235</v>
      </c>
      <c r="J81" s="32">
        <f t="shared" ref="J81:L81" si="41">J70+J80</f>
        <v>1596</v>
      </c>
      <c r="K81" s="32"/>
      <c r="L81" s="32">
        <f t="shared" si="41"/>
        <v>166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70</v>
      </c>
      <c r="F82" s="55">
        <v>250</v>
      </c>
      <c r="G82" s="55">
        <v>11</v>
      </c>
      <c r="H82" s="55">
        <v>9</v>
      </c>
      <c r="I82" s="55">
        <v>17</v>
      </c>
      <c r="J82" s="55">
        <v>197</v>
      </c>
      <c r="K82" s="56">
        <v>489</v>
      </c>
      <c r="L82" s="55">
        <v>41.05</v>
      </c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5" x14ac:dyDescent="0.25">
      <c r="A84" s="23"/>
      <c r="B84" s="15"/>
      <c r="C84" s="11"/>
      <c r="D84" s="7" t="s">
        <v>22</v>
      </c>
      <c r="E84" s="51" t="s">
        <v>40</v>
      </c>
      <c r="F84" s="52">
        <v>225</v>
      </c>
      <c r="G84" s="52">
        <v>0</v>
      </c>
      <c r="H84" s="52">
        <v>0</v>
      </c>
      <c r="I84" s="52">
        <v>36</v>
      </c>
      <c r="J84" s="52">
        <v>86</v>
      </c>
      <c r="K84" s="53">
        <v>627</v>
      </c>
      <c r="L84" s="52">
        <v>3.25</v>
      </c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40</v>
      </c>
      <c r="G85" s="52">
        <v>3</v>
      </c>
      <c r="H85" s="52">
        <v>1</v>
      </c>
      <c r="I85" s="52">
        <v>17</v>
      </c>
      <c r="J85" s="52">
        <v>72</v>
      </c>
      <c r="K85" s="53">
        <v>79</v>
      </c>
      <c r="L85" s="52">
        <v>3.7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45</v>
      </c>
      <c r="E87" s="42" t="s">
        <v>71</v>
      </c>
      <c r="F87" s="43">
        <v>80</v>
      </c>
      <c r="G87" s="43">
        <v>7</v>
      </c>
      <c r="H87" s="43">
        <v>15</v>
      </c>
      <c r="I87" s="43">
        <v>46</v>
      </c>
      <c r="J87" s="43">
        <v>246</v>
      </c>
      <c r="K87" s="44"/>
      <c r="L87" s="43">
        <v>35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21</v>
      </c>
      <c r="H89" s="19">
        <f t="shared" ref="H89" si="43">SUM(H82:H88)</f>
        <v>25</v>
      </c>
      <c r="I89" s="19">
        <f t="shared" ref="I89" si="44">SUM(I82:I88)</f>
        <v>116</v>
      </c>
      <c r="J89" s="19">
        <f t="shared" ref="J89:L89" si="45">SUM(J82:J88)</f>
        <v>601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72</v>
      </c>
      <c r="F91" s="52">
        <v>250</v>
      </c>
      <c r="G91" s="52">
        <v>8</v>
      </c>
      <c r="H91" s="52">
        <v>7</v>
      </c>
      <c r="I91" s="52">
        <v>22</v>
      </c>
      <c r="J91" s="52">
        <v>183</v>
      </c>
      <c r="K91" s="53">
        <v>9</v>
      </c>
      <c r="L91" s="52">
        <v>20.399999999999999</v>
      </c>
    </row>
    <row r="92" spans="1:12" ht="15" x14ac:dyDescent="0.25">
      <c r="A92" s="23"/>
      <c r="B92" s="15"/>
      <c r="C92" s="11"/>
      <c r="D92" s="7" t="s">
        <v>28</v>
      </c>
      <c r="E92" s="51" t="s">
        <v>73</v>
      </c>
      <c r="F92" s="52" t="s">
        <v>74</v>
      </c>
      <c r="G92" s="52">
        <v>27</v>
      </c>
      <c r="H92" s="52">
        <v>20</v>
      </c>
      <c r="I92" s="52">
        <v>40</v>
      </c>
      <c r="J92" s="52">
        <v>443</v>
      </c>
      <c r="K92" s="53">
        <v>72</v>
      </c>
      <c r="L92" s="52">
        <v>55.3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49</v>
      </c>
      <c r="F94" s="52">
        <v>200</v>
      </c>
      <c r="G94" s="52">
        <v>0</v>
      </c>
      <c r="H94" s="52">
        <v>0</v>
      </c>
      <c r="I94" s="52">
        <v>15</v>
      </c>
      <c r="J94" s="52">
        <v>57</v>
      </c>
      <c r="K94" s="53">
        <v>627</v>
      </c>
      <c r="L94" s="52">
        <v>1.7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42</v>
      </c>
      <c r="F96" s="52">
        <v>60</v>
      </c>
      <c r="G96" s="52">
        <v>5</v>
      </c>
      <c r="H96" s="52">
        <v>2</v>
      </c>
      <c r="I96" s="52">
        <v>25</v>
      </c>
      <c r="J96" s="52">
        <v>109</v>
      </c>
      <c r="K96" s="53">
        <v>7</v>
      </c>
      <c r="L96" s="52">
        <v>5.6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510</v>
      </c>
      <c r="G99" s="19">
        <f t="shared" ref="G99" si="46">SUM(G90:G98)</f>
        <v>40</v>
      </c>
      <c r="H99" s="19">
        <f t="shared" ref="H99" si="47">SUM(H90:H98)</f>
        <v>29</v>
      </c>
      <c r="I99" s="19">
        <f t="shared" ref="I99" si="48">SUM(I90:I98)</f>
        <v>102</v>
      </c>
      <c r="J99" s="19">
        <f t="shared" ref="J99:L99" si="49">SUM(J90:J98)</f>
        <v>792</v>
      </c>
      <c r="K99" s="25"/>
      <c r="L99" s="19">
        <f t="shared" si="49"/>
        <v>82.999999999999986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1105</v>
      </c>
      <c r="G100" s="32">
        <f t="shared" ref="G100" si="50">G89+G99</f>
        <v>61</v>
      </c>
      <c r="H100" s="32">
        <f t="shared" ref="H100" si="51">H89+H99</f>
        <v>54</v>
      </c>
      <c r="I100" s="32">
        <f t="shared" ref="I100" si="52">I89+I99</f>
        <v>218</v>
      </c>
      <c r="J100" s="32">
        <f t="shared" ref="J100:L100" si="53">J89+J99</f>
        <v>1393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75</v>
      </c>
      <c r="F101" s="55">
        <v>300</v>
      </c>
      <c r="G101" s="55">
        <v>23</v>
      </c>
      <c r="H101" s="55">
        <v>27</v>
      </c>
      <c r="I101" s="55">
        <v>56</v>
      </c>
      <c r="J101" s="55">
        <v>550</v>
      </c>
      <c r="K101" s="56" t="s">
        <v>76</v>
      </c>
      <c r="L101" s="55">
        <v>54.7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64</v>
      </c>
      <c r="F103" s="52">
        <v>200</v>
      </c>
      <c r="G103" s="52">
        <v>3</v>
      </c>
      <c r="H103" s="52">
        <v>3</v>
      </c>
      <c r="I103" s="52">
        <v>22</v>
      </c>
      <c r="J103" s="52">
        <v>122</v>
      </c>
      <c r="K103" s="53">
        <v>762</v>
      </c>
      <c r="L103" s="52">
        <v>9</v>
      </c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40</v>
      </c>
      <c r="G104" s="52">
        <v>3</v>
      </c>
      <c r="H104" s="52">
        <v>1</v>
      </c>
      <c r="I104" s="52">
        <v>17</v>
      </c>
      <c r="J104" s="52">
        <v>72</v>
      </c>
      <c r="K104" s="53">
        <v>7</v>
      </c>
      <c r="L104" s="52">
        <v>3.7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45</v>
      </c>
      <c r="E106" s="51" t="s">
        <v>44</v>
      </c>
      <c r="F106" s="52">
        <v>40</v>
      </c>
      <c r="G106" s="52">
        <v>4</v>
      </c>
      <c r="H106" s="52">
        <v>8</v>
      </c>
      <c r="I106" s="52">
        <v>25</v>
      </c>
      <c r="J106" s="52">
        <v>168</v>
      </c>
      <c r="K106" s="53"/>
      <c r="L106" s="52">
        <v>15.6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33</v>
      </c>
      <c r="H108" s="19">
        <f t="shared" si="54"/>
        <v>39</v>
      </c>
      <c r="I108" s="19">
        <f t="shared" si="54"/>
        <v>120</v>
      </c>
      <c r="J108" s="19">
        <f t="shared" si="54"/>
        <v>912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77</v>
      </c>
      <c r="F110" s="52">
        <v>275</v>
      </c>
      <c r="G110" s="52">
        <v>6</v>
      </c>
      <c r="H110" s="52">
        <v>7</v>
      </c>
      <c r="I110" s="52">
        <v>14</v>
      </c>
      <c r="J110" s="52">
        <v>141</v>
      </c>
      <c r="K110" s="53">
        <v>110</v>
      </c>
      <c r="L110" s="52">
        <v>27.6</v>
      </c>
    </row>
    <row r="111" spans="1:12" ht="15" x14ac:dyDescent="0.25">
      <c r="A111" s="23"/>
      <c r="B111" s="15"/>
      <c r="C111" s="11"/>
      <c r="D111" s="7" t="s">
        <v>28</v>
      </c>
      <c r="E111" s="51" t="s">
        <v>78</v>
      </c>
      <c r="F111" s="52">
        <v>205</v>
      </c>
      <c r="G111" s="52">
        <v>8</v>
      </c>
      <c r="H111" s="52">
        <v>8</v>
      </c>
      <c r="I111" s="52">
        <v>44</v>
      </c>
      <c r="J111" s="52">
        <v>267</v>
      </c>
      <c r="K111" s="53" t="s">
        <v>63</v>
      </c>
      <c r="L111" s="52">
        <v>21.2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79</v>
      </c>
      <c r="F113" s="52">
        <v>200</v>
      </c>
      <c r="G113" s="52">
        <v>4</v>
      </c>
      <c r="H113" s="52">
        <v>4</v>
      </c>
      <c r="I113" s="52">
        <v>26</v>
      </c>
      <c r="J113" s="52">
        <v>148</v>
      </c>
      <c r="K113" s="53">
        <v>642</v>
      </c>
      <c r="L113" s="52">
        <v>13.3</v>
      </c>
    </row>
    <row r="114" spans="1:12" ht="15" x14ac:dyDescent="0.25">
      <c r="A114" s="23"/>
      <c r="B114" s="15"/>
      <c r="C114" s="11"/>
      <c r="D114" s="7" t="s">
        <v>31</v>
      </c>
      <c r="E114" s="51" t="s">
        <v>80</v>
      </c>
      <c r="F114" s="52">
        <v>50</v>
      </c>
      <c r="G114" s="52">
        <v>2</v>
      </c>
      <c r="H114" s="52">
        <v>12</v>
      </c>
      <c r="I114" s="52">
        <v>15</v>
      </c>
      <c r="J114" s="52">
        <v>127</v>
      </c>
      <c r="K114" s="53">
        <v>1</v>
      </c>
      <c r="L114" s="52">
        <v>15.3</v>
      </c>
    </row>
    <row r="115" spans="1:12" ht="15" x14ac:dyDescent="0.25">
      <c r="A115" s="23"/>
      <c r="B115" s="15"/>
      <c r="C115" s="11"/>
      <c r="D115" s="7" t="s">
        <v>32</v>
      </c>
      <c r="E115" s="51" t="s">
        <v>42</v>
      </c>
      <c r="F115" s="52">
        <v>60</v>
      </c>
      <c r="G115" s="52">
        <v>5</v>
      </c>
      <c r="H115" s="52">
        <v>2</v>
      </c>
      <c r="I115" s="52">
        <v>25</v>
      </c>
      <c r="J115" s="52">
        <v>109</v>
      </c>
      <c r="K115" s="53">
        <v>7</v>
      </c>
      <c r="L115" s="52">
        <v>5.6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25</v>
      </c>
      <c r="H118" s="19">
        <f t="shared" si="56"/>
        <v>33</v>
      </c>
      <c r="I118" s="19">
        <f t="shared" si="56"/>
        <v>124</v>
      </c>
      <c r="J118" s="19">
        <f t="shared" si="56"/>
        <v>792</v>
      </c>
      <c r="K118" s="25"/>
      <c r="L118" s="19">
        <f t="shared" ref="L118" si="57">SUM(L109:L117)</f>
        <v>82.999999999999986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1370</v>
      </c>
      <c r="G119" s="32">
        <f t="shared" ref="G119" si="58">G108+G118</f>
        <v>58</v>
      </c>
      <c r="H119" s="32">
        <f t="shared" ref="H119" si="59">H108+H118</f>
        <v>72</v>
      </c>
      <c r="I119" s="32">
        <f t="shared" ref="I119" si="60">I108+I118</f>
        <v>244</v>
      </c>
      <c r="J119" s="32">
        <f t="shared" ref="J119:L119" si="61">J108+J118</f>
        <v>1704</v>
      </c>
      <c r="K119" s="32"/>
      <c r="L119" s="32">
        <f t="shared" si="61"/>
        <v>166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81</v>
      </c>
      <c r="F120" s="55">
        <v>400</v>
      </c>
      <c r="G120" s="55">
        <v>24</v>
      </c>
      <c r="H120" s="55">
        <v>24</v>
      </c>
      <c r="I120" s="55">
        <v>78</v>
      </c>
      <c r="J120" s="55">
        <v>620</v>
      </c>
      <c r="K120" s="56">
        <v>416</v>
      </c>
      <c r="L120" s="55">
        <v>57.8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200</v>
      </c>
      <c r="G122" s="52">
        <v>0</v>
      </c>
      <c r="H122" s="52">
        <v>0</v>
      </c>
      <c r="I122" s="52">
        <v>15</v>
      </c>
      <c r="J122" s="52">
        <v>57</v>
      </c>
      <c r="K122" s="53">
        <v>627</v>
      </c>
      <c r="L122" s="52">
        <v>1.7</v>
      </c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40</v>
      </c>
      <c r="G123" s="52">
        <v>3</v>
      </c>
      <c r="H123" s="52">
        <v>1</v>
      </c>
      <c r="I123" s="52">
        <v>17</v>
      </c>
      <c r="J123" s="52">
        <v>72</v>
      </c>
      <c r="K123" s="53">
        <v>7</v>
      </c>
      <c r="L123" s="52">
        <v>3.7</v>
      </c>
    </row>
    <row r="124" spans="1:12" ht="15" x14ac:dyDescent="0.25">
      <c r="A124" s="14"/>
      <c r="B124" s="15"/>
      <c r="C124" s="11"/>
      <c r="D124" s="7" t="s">
        <v>24</v>
      </c>
      <c r="E124" s="51" t="s">
        <v>101</v>
      </c>
      <c r="F124" s="52">
        <v>100</v>
      </c>
      <c r="G124" s="52">
        <v>1</v>
      </c>
      <c r="H124" s="52">
        <v>0</v>
      </c>
      <c r="I124" s="52">
        <v>6</v>
      </c>
      <c r="J124" s="52">
        <v>28</v>
      </c>
      <c r="K124" s="53"/>
      <c r="L124" s="52">
        <v>19.8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740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116</v>
      </c>
      <c r="J127" s="19">
        <f t="shared" si="62"/>
        <v>777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2"/>
      <c r="G128" s="52"/>
      <c r="H128" s="52"/>
      <c r="I128" s="52"/>
      <c r="J128" s="52"/>
      <c r="K128" s="53"/>
      <c r="L128" s="52"/>
    </row>
    <row r="129" spans="1:12" ht="15" x14ac:dyDescent="0.25">
      <c r="A129" s="14"/>
      <c r="B129" s="15"/>
      <c r="C129" s="11"/>
      <c r="D129" s="7" t="s">
        <v>27</v>
      </c>
      <c r="E129" s="51" t="s">
        <v>82</v>
      </c>
      <c r="F129" s="52">
        <v>250</v>
      </c>
      <c r="G129" s="52">
        <v>9</v>
      </c>
      <c r="H129" s="52">
        <v>8</v>
      </c>
      <c r="I129" s="52">
        <v>24</v>
      </c>
      <c r="J129" s="52">
        <v>196</v>
      </c>
      <c r="K129" s="53">
        <v>139</v>
      </c>
      <c r="L129" s="52">
        <v>14.44</v>
      </c>
    </row>
    <row r="130" spans="1:12" ht="15" x14ac:dyDescent="0.25">
      <c r="A130" s="14"/>
      <c r="B130" s="15"/>
      <c r="C130" s="11"/>
      <c r="D130" s="7" t="s">
        <v>28</v>
      </c>
      <c r="E130" s="51" t="s">
        <v>83</v>
      </c>
      <c r="F130" s="52">
        <v>100</v>
      </c>
      <c r="G130" s="52">
        <v>13</v>
      </c>
      <c r="H130" s="52">
        <v>13</v>
      </c>
      <c r="I130" s="52">
        <v>17</v>
      </c>
      <c r="J130" s="52">
        <v>244</v>
      </c>
      <c r="K130" s="53">
        <v>416</v>
      </c>
      <c r="L130" s="52">
        <v>46.46</v>
      </c>
    </row>
    <row r="131" spans="1:12" ht="15" x14ac:dyDescent="0.25">
      <c r="A131" s="14"/>
      <c r="B131" s="15"/>
      <c r="C131" s="11"/>
      <c r="D131" s="7" t="s">
        <v>29</v>
      </c>
      <c r="E131" s="51" t="s">
        <v>84</v>
      </c>
      <c r="F131" s="52">
        <v>300</v>
      </c>
      <c r="G131" s="52">
        <v>5</v>
      </c>
      <c r="H131" s="52">
        <v>10</v>
      </c>
      <c r="I131" s="52">
        <v>42</v>
      </c>
      <c r="J131" s="52">
        <v>269</v>
      </c>
      <c r="K131" s="53">
        <v>472.84</v>
      </c>
      <c r="L131" s="52">
        <v>14.8</v>
      </c>
    </row>
    <row r="132" spans="1:12" ht="15" x14ac:dyDescent="0.25">
      <c r="A132" s="14"/>
      <c r="B132" s="15"/>
      <c r="C132" s="11"/>
      <c r="D132" s="7" t="s">
        <v>30</v>
      </c>
      <c r="E132" s="51" t="s">
        <v>49</v>
      </c>
      <c r="F132" s="52">
        <v>200</v>
      </c>
      <c r="G132" s="52">
        <v>0</v>
      </c>
      <c r="H132" s="52">
        <v>0</v>
      </c>
      <c r="I132" s="52">
        <v>15</v>
      </c>
      <c r="J132" s="52">
        <v>57</v>
      </c>
      <c r="K132" s="53">
        <v>627</v>
      </c>
      <c r="L132" s="52">
        <v>1.7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42</v>
      </c>
      <c r="F134" s="52">
        <v>60</v>
      </c>
      <c r="G134" s="52">
        <v>5</v>
      </c>
      <c r="H134" s="52">
        <v>2</v>
      </c>
      <c r="I134" s="52">
        <v>25</v>
      </c>
      <c r="J134" s="52">
        <v>109</v>
      </c>
      <c r="K134" s="53">
        <v>7</v>
      </c>
      <c r="L134" s="52">
        <v>5.6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32</v>
      </c>
      <c r="H137" s="19">
        <f t="shared" si="64"/>
        <v>33</v>
      </c>
      <c r="I137" s="19">
        <f t="shared" si="64"/>
        <v>123</v>
      </c>
      <c r="J137" s="19">
        <f t="shared" si="64"/>
        <v>875</v>
      </c>
      <c r="K137" s="25"/>
      <c r="L137" s="19">
        <f t="shared" ref="L137" si="65">SUM(L128:L136)</f>
        <v>83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1650</v>
      </c>
      <c r="G138" s="32">
        <f t="shared" ref="G138" si="66">G127+G137</f>
        <v>60</v>
      </c>
      <c r="H138" s="32">
        <f t="shared" ref="H138" si="67">H127+H137</f>
        <v>58</v>
      </c>
      <c r="I138" s="32">
        <f t="shared" ref="I138" si="68">I127+I137</f>
        <v>239</v>
      </c>
      <c r="J138" s="32">
        <f t="shared" ref="J138:L138" si="69">J127+J137</f>
        <v>1652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85</v>
      </c>
      <c r="F139" s="55">
        <v>400</v>
      </c>
      <c r="G139" s="55">
        <v>18</v>
      </c>
      <c r="H139" s="55">
        <v>19</v>
      </c>
      <c r="I139" s="55">
        <v>48</v>
      </c>
      <c r="J139" s="55">
        <v>449</v>
      </c>
      <c r="K139" s="56" t="s">
        <v>86</v>
      </c>
      <c r="L139" s="55">
        <v>61.8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 t="s">
        <v>49</v>
      </c>
      <c r="F141" s="52">
        <v>200</v>
      </c>
      <c r="G141" s="52">
        <v>0</v>
      </c>
      <c r="H141" s="52">
        <v>0</v>
      </c>
      <c r="I141" s="52">
        <v>15</v>
      </c>
      <c r="J141" s="52">
        <v>57</v>
      </c>
      <c r="K141" s="53">
        <v>627</v>
      </c>
      <c r="L141" s="52">
        <v>1.7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40</v>
      </c>
      <c r="G142" s="52">
        <v>3</v>
      </c>
      <c r="H142" s="52">
        <v>1</v>
      </c>
      <c r="I142" s="57">
        <v>17</v>
      </c>
      <c r="J142" s="52">
        <v>72</v>
      </c>
      <c r="K142" s="53">
        <v>7.1</v>
      </c>
      <c r="L142" s="52">
        <v>3.7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45</v>
      </c>
      <c r="E144" s="51" t="s">
        <v>87</v>
      </c>
      <c r="F144" s="52">
        <v>55</v>
      </c>
      <c r="G144" s="52">
        <v>4</v>
      </c>
      <c r="H144" s="52">
        <v>8</v>
      </c>
      <c r="I144" s="52">
        <v>15</v>
      </c>
      <c r="J144" s="52">
        <v>108</v>
      </c>
      <c r="K144" s="53"/>
      <c r="L144" s="57">
        <v>15.8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 t="shared" ref="G146:J146" si="70">SUM(G139:G145)</f>
        <v>25</v>
      </c>
      <c r="H146" s="19">
        <f t="shared" si="70"/>
        <v>28</v>
      </c>
      <c r="I146" s="19">
        <f t="shared" si="70"/>
        <v>95</v>
      </c>
      <c r="J146" s="19">
        <f t="shared" si="70"/>
        <v>686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88</v>
      </c>
      <c r="F148" s="52">
        <v>250</v>
      </c>
      <c r="G148" s="52">
        <v>9</v>
      </c>
      <c r="H148" s="52">
        <v>8</v>
      </c>
      <c r="I148" s="52">
        <v>21</v>
      </c>
      <c r="J148" s="52">
        <v>180</v>
      </c>
      <c r="K148" s="53">
        <v>129</v>
      </c>
      <c r="L148" s="52">
        <v>13.1</v>
      </c>
    </row>
    <row r="149" spans="1:12" ht="15" x14ac:dyDescent="0.25">
      <c r="A149" s="23"/>
      <c r="B149" s="15"/>
      <c r="C149" s="11"/>
      <c r="D149" s="7" t="s">
        <v>28</v>
      </c>
      <c r="E149" s="51" t="s">
        <v>89</v>
      </c>
      <c r="F149" s="52" t="s">
        <v>74</v>
      </c>
      <c r="G149" s="52">
        <v>27</v>
      </c>
      <c r="H149" s="52">
        <v>20</v>
      </c>
      <c r="I149" s="52">
        <v>39</v>
      </c>
      <c r="J149" s="52">
        <v>443</v>
      </c>
      <c r="K149" s="53">
        <v>297</v>
      </c>
      <c r="L149" s="52">
        <v>55.3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64</v>
      </c>
      <c r="F151" s="52">
        <v>200</v>
      </c>
      <c r="G151" s="52">
        <v>2</v>
      </c>
      <c r="H151" s="52">
        <v>3</v>
      </c>
      <c r="I151" s="52">
        <v>22</v>
      </c>
      <c r="J151" s="52">
        <v>122</v>
      </c>
      <c r="K151" s="53">
        <v>762</v>
      </c>
      <c r="L151" s="52">
        <v>9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90</v>
      </c>
      <c r="F153" s="52">
        <v>60</v>
      </c>
      <c r="G153" s="52">
        <v>5</v>
      </c>
      <c r="H153" s="52">
        <v>2</v>
      </c>
      <c r="I153" s="52">
        <v>25</v>
      </c>
      <c r="J153" s="52">
        <v>109</v>
      </c>
      <c r="K153" s="53">
        <v>7</v>
      </c>
      <c r="L153" s="52">
        <v>5.6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510</v>
      </c>
      <c r="G156" s="19">
        <f t="shared" ref="G156:J156" si="72">SUM(G147:G155)</f>
        <v>43</v>
      </c>
      <c r="H156" s="19">
        <f t="shared" si="72"/>
        <v>33</v>
      </c>
      <c r="I156" s="19">
        <f t="shared" si="72"/>
        <v>107</v>
      </c>
      <c r="J156" s="19">
        <f t="shared" si="72"/>
        <v>854</v>
      </c>
      <c r="K156" s="25"/>
      <c r="L156" s="19">
        <f t="shared" ref="L156" si="73">SUM(L147:L155)</f>
        <v>82.999999999999986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1205</v>
      </c>
      <c r="G157" s="32">
        <f t="shared" ref="G157" si="74">G146+G156</f>
        <v>68</v>
      </c>
      <c r="H157" s="32">
        <f t="shared" ref="H157" si="75">H146+H156</f>
        <v>61</v>
      </c>
      <c r="I157" s="32">
        <f t="shared" ref="I157" si="76">I146+I156</f>
        <v>202</v>
      </c>
      <c r="J157" s="32">
        <f t="shared" ref="J157:L157" si="77">J146+J156</f>
        <v>1540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91</v>
      </c>
      <c r="F158" s="55">
        <v>400</v>
      </c>
      <c r="G158" s="55">
        <v>34</v>
      </c>
      <c r="H158" s="55">
        <v>53</v>
      </c>
      <c r="I158" s="55">
        <v>60</v>
      </c>
      <c r="J158" s="55">
        <v>800</v>
      </c>
      <c r="K158" s="56">
        <v>68</v>
      </c>
      <c r="L158" s="55">
        <v>57.65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40</v>
      </c>
      <c r="F160" s="52" t="s">
        <v>41</v>
      </c>
      <c r="G160" s="52">
        <v>0</v>
      </c>
      <c r="H160" s="52">
        <v>0</v>
      </c>
      <c r="I160" s="52">
        <v>36</v>
      </c>
      <c r="J160" s="52">
        <v>86</v>
      </c>
      <c r="K160" s="53">
        <v>627</v>
      </c>
      <c r="L160" s="52">
        <v>3.25</v>
      </c>
    </row>
    <row r="161" spans="1:12" ht="15" x14ac:dyDescent="0.25">
      <c r="A161" s="23"/>
      <c r="B161" s="15"/>
      <c r="C161" s="11"/>
      <c r="D161" s="7" t="s">
        <v>23</v>
      </c>
      <c r="E161" s="51" t="s">
        <v>90</v>
      </c>
      <c r="F161" s="52">
        <v>40</v>
      </c>
      <c r="G161" s="52">
        <v>3</v>
      </c>
      <c r="H161" s="52">
        <v>1</v>
      </c>
      <c r="I161" s="57">
        <v>17</v>
      </c>
      <c r="J161" s="52">
        <v>72</v>
      </c>
      <c r="K161" s="53">
        <v>7</v>
      </c>
      <c r="L161" s="52">
        <v>3.7</v>
      </c>
    </row>
    <row r="162" spans="1:12" ht="15" x14ac:dyDescent="0.25">
      <c r="A162" s="23"/>
      <c r="B162" s="15"/>
      <c r="C162" s="11"/>
      <c r="D162" s="7" t="s">
        <v>24</v>
      </c>
      <c r="E162" s="51" t="s">
        <v>43</v>
      </c>
      <c r="F162" s="52">
        <v>100</v>
      </c>
      <c r="G162" s="52">
        <v>0</v>
      </c>
      <c r="H162" s="52">
        <v>0</v>
      </c>
      <c r="I162" s="52">
        <v>10</v>
      </c>
      <c r="J162" s="52">
        <v>41</v>
      </c>
      <c r="K162" s="53">
        <v>43</v>
      </c>
      <c r="L162" s="57">
        <v>18.399999999999999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37</v>
      </c>
      <c r="H165" s="19">
        <f t="shared" si="78"/>
        <v>54</v>
      </c>
      <c r="I165" s="19">
        <f t="shared" si="78"/>
        <v>123</v>
      </c>
      <c r="J165" s="19">
        <f t="shared" si="78"/>
        <v>999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51" t="s">
        <v>92</v>
      </c>
      <c r="F167" s="52">
        <v>250</v>
      </c>
      <c r="G167" s="52">
        <v>12</v>
      </c>
      <c r="H167" s="52">
        <v>13</v>
      </c>
      <c r="I167" s="52">
        <v>17</v>
      </c>
      <c r="J167" s="52">
        <v>235</v>
      </c>
      <c r="K167" s="53">
        <v>120</v>
      </c>
      <c r="L167" s="52">
        <v>19.2</v>
      </c>
    </row>
    <row r="168" spans="1:12" ht="15" x14ac:dyDescent="0.25">
      <c r="A168" s="23"/>
      <c r="B168" s="15"/>
      <c r="C168" s="11"/>
      <c r="D168" s="7" t="s">
        <v>28</v>
      </c>
      <c r="E168" s="51" t="s">
        <v>93</v>
      </c>
      <c r="F168" s="52">
        <v>100</v>
      </c>
      <c r="G168" s="52">
        <v>13</v>
      </c>
      <c r="H168" s="52">
        <v>5</v>
      </c>
      <c r="I168" s="52">
        <v>16</v>
      </c>
      <c r="J168" s="52">
        <v>156</v>
      </c>
      <c r="K168" s="53">
        <v>51</v>
      </c>
      <c r="L168" s="52">
        <v>30.9</v>
      </c>
    </row>
    <row r="169" spans="1:12" ht="15" x14ac:dyDescent="0.25">
      <c r="A169" s="23"/>
      <c r="B169" s="15"/>
      <c r="C169" s="11"/>
      <c r="D169" s="7" t="s">
        <v>29</v>
      </c>
      <c r="E169" s="51" t="s">
        <v>94</v>
      </c>
      <c r="F169" s="52">
        <v>200</v>
      </c>
      <c r="G169" s="52">
        <v>4</v>
      </c>
      <c r="H169" s="52">
        <v>6</v>
      </c>
      <c r="I169" s="52">
        <v>35</v>
      </c>
      <c r="J169" s="52">
        <v>206</v>
      </c>
      <c r="K169" s="53">
        <v>472</v>
      </c>
      <c r="L169" s="52">
        <v>16.399999999999999</v>
      </c>
    </row>
    <row r="170" spans="1:12" ht="15" x14ac:dyDescent="0.25">
      <c r="A170" s="23"/>
      <c r="B170" s="15"/>
      <c r="C170" s="11"/>
      <c r="D170" s="7" t="s">
        <v>30</v>
      </c>
      <c r="E170" s="51" t="s">
        <v>53</v>
      </c>
      <c r="F170" s="52">
        <v>200</v>
      </c>
      <c r="G170" s="52">
        <v>1</v>
      </c>
      <c r="H170" s="52">
        <v>0</v>
      </c>
      <c r="I170" s="52">
        <v>47</v>
      </c>
      <c r="J170" s="52">
        <v>129</v>
      </c>
      <c r="K170" s="53">
        <v>588</v>
      </c>
      <c r="L170" s="52">
        <v>5.6</v>
      </c>
    </row>
    <row r="171" spans="1:12" ht="15" x14ac:dyDescent="0.25">
      <c r="A171" s="23"/>
      <c r="B171" s="15"/>
      <c r="C171" s="11"/>
      <c r="D171" s="7" t="s">
        <v>31</v>
      </c>
      <c r="E171" s="51" t="s">
        <v>95</v>
      </c>
      <c r="F171" s="52">
        <v>40</v>
      </c>
      <c r="G171" s="52">
        <v>1</v>
      </c>
      <c r="H171" s="52">
        <v>9</v>
      </c>
      <c r="I171" s="52">
        <v>8</v>
      </c>
      <c r="J171" s="52">
        <v>112</v>
      </c>
      <c r="K171" s="53"/>
      <c r="L171" s="52">
        <v>5.3</v>
      </c>
    </row>
    <row r="172" spans="1:12" ht="15" x14ac:dyDescent="0.25">
      <c r="A172" s="23"/>
      <c r="B172" s="15"/>
      <c r="C172" s="11"/>
      <c r="D172" s="7" t="s">
        <v>32</v>
      </c>
      <c r="E172" s="51" t="s">
        <v>42</v>
      </c>
      <c r="F172" s="52">
        <v>60</v>
      </c>
      <c r="G172" s="52">
        <v>5</v>
      </c>
      <c r="H172" s="52">
        <v>2</v>
      </c>
      <c r="I172" s="52">
        <v>25</v>
      </c>
      <c r="J172" s="52">
        <v>109</v>
      </c>
      <c r="K172" s="53">
        <v>7</v>
      </c>
      <c r="L172" s="52">
        <v>5.6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36</v>
      </c>
      <c r="H175" s="19">
        <f t="shared" si="80"/>
        <v>35</v>
      </c>
      <c r="I175" s="19">
        <f t="shared" si="80"/>
        <v>148</v>
      </c>
      <c r="J175" s="19">
        <f t="shared" si="80"/>
        <v>947</v>
      </c>
      <c r="K175" s="25"/>
      <c r="L175" s="19">
        <f t="shared" ref="L175" si="81">SUM(L166:L174)</f>
        <v>82.999999999999986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1390</v>
      </c>
      <c r="G176" s="32">
        <f t="shared" ref="G176" si="82">G165+G175</f>
        <v>73</v>
      </c>
      <c r="H176" s="32">
        <f t="shared" ref="H176" si="83">H165+H175</f>
        <v>89</v>
      </c>
      <c r="I176" s="32">
        <f t="shared" ref="I176" si="84">I165+I175</f>
        <v>271</v>
      </c>
      <c r="J176" s="32">
        <f t="shared" ref="J176:L176" si="85">J165+J175</f>
        <v>1946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96</v>
      </c>
      <c r="F177" s="55">
        <v>250</v>
      </c>
      <c r="G177" s="55">
        <v>20</v>
      </c>
      <c r="H177" s="55">
        <v>20</v>
      </c>
      <c r="I177" s="55">
        <v>18</v>
      </c>
      <c r="J177" s="55">
        <v>336</v>
      </c>
      <c r="K177" s="56">
        <v>489</v>
      </c>
      <c r="L177" s="55">
        <v>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1" t="s">
        <v>59</v>
      </c>
      <c r="F179" s="52">
        <v>200</v>
      </c>
      <c r="G179" s="52">
        <v>4</v>
      </c>
      <c r="H179" s="52">
        <v>4</v>
      </c>
      <c r="I179" s="52">
        <v>26</v>
      </c>
      <c r="J179" s="52">
        <v>148</v>
      </c>
      <c r="K179" s="53">
        <v>642</v>
      </c>
      <c r="L179" s="52">
        <v>13.3</v>
      </c>
    </row>
    <row r="180" spans="1:12" ht="15" x14ac:dyDescent="0.25">
      <c r="A180" s="23"/>
      <c r="B180" s="15"/>
      <c r="C180" s="11"/>
      <c r="D180" s="7" t="s">
        <v>23</v>
      </c>
      <c r="E180" s="51" t="s">
        <v>90</v>
      </c>
      <c r="F180" s="52">
        <v>40</v>
      </c>
      <c r="G180" s="52">
        <v>3</v>
      </c>
      <c r="H180" s="52">
        <v>1</v>
      </c>
      <c r="I180" s="52">
        <v>17</v>
      </c>
      <c r="J180" s="52">
        <v>72</v>
      </c>
      <c r="K180" s="53">
        <v>7</v>
      </c>
      <c r="L180" s="52">
        <v>3.7</v>
      </c>
    </row>
    <row r="181" spans="1:12" ht="15" x14ac:dyDescent="0.25">
      <c r="A181" s="23"/>
      <c r="B181" s="15"/>
      <c r="C181" s="11"/>
      <c r="D181" s="7" t="s">
        <v>24</v>
      </c>
      <c r="E181" s="51" t="s">
        <v>43</v>
      </c>
      <c r="F181" s="52">
        <v>100</v>
      </c>
      <c r="G181" s="52">
        <v>1</v>
      </c>
      <c r="H181" s="52">
        <v>0</v>
      </c>
      <c r="I181" s="52">
        <v>5</v>
      </c>
      <c r="J181" s="52">
        <v>20</v>
      </c>
      <c r="K181" s="53"/>
      <c r="L181" s="52">
        <v>15.4</v>
      </c>
    </row>
    <row r="182" spans="1:12" ht="15" x14ac:dyDescent="0.25">
      <c r="A182" s="23"/>
      <c r="B182" s="15"/>
      <c r="C182" s="11"/>
      <c r="D182" s="6" t="s">
        <v>45</v>
      </c>
      <c r="E182" s="51" t="s">
        <v>44</v>
      </c>
      <c r="F182" s="52">
        <v>40</v>
      </c>
      <c r="G182" s="52">
        <v>4</v>
      </c>
      <c r="H182" s="52">
        <v>8</v>
      </c>
      <c r="I182" s="52">
        <v>25</v>
      </c>
      <c r="J182" s="52">
        <v>168</v>
      </c>
      <c r="K182" s="53"/>
      <c r="L182" s="52">
        <v>15.6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32</v>
      </c>
      <c r="H184" s="19">
        <f t="shared" si="86"/>
        <v>33</v>
      </c>
      <c r="I184" s="19">
        <f t="shared" si="86"/>
        <v>91</v>
      </c>
      <c r="J184" s="19">
        <f t="shared" si="86"/>
        <v>744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97</v>
      </c>
      <c r="F186" s="52">
        <v>250</v>
      </c>
      <c r="G186" s="52">
        <v>8</v>
      </c>
      <c r="H186" s="52">
        <v>7</v>
      </c>
      <c r="I186" s="52">
        <v>22</v>
      </c>
      <c r="J186" s="52">
        <v>183</v>
      </c>
      <c r="K186" s="53">
        <v>9</v>
      </c>
      <c r="L186" s="52">
        <v>15.08</v>
      </c>
    </row>
    <row r="187" spans="1:12" ht="15" x14ac:dyDescent="0.25">
      <c r="A187" s="23"/>
      <c r="B187" s="15"/>
      <c r="C187" s="11"/>
      <c r="D187" s="7" t="s">
        <v>28</v>
      </c>
      <c r="E187" s="51" t="s">
        <v>98</v>
      </c>
      <c r="F187" s="52">
        <v>100</v>
      </c>
      <c r="G187" s="52">
        <v>12</v>
      </c>
      <c r="H187" s="52">
        <v>15</v>
      </c>
      <c r="I187" s="52">
        <v>20</v>
      </c>
      <c r="J187" s="52">
        <v>268</v>
      </c>
      <c r="K187" s="53">
        <v>455</v>
      </c>
      <c r="L187" s="52">
        <v>41.82</v>
      </c>
    </row>
    <row r="188" spans="1:12" ht="15" x14ac:dyDescent="0.25">
      <c r="A188" s="23"/>
      <c r="B188" s="15"/>
      <c r="C188" s="11"/>
      <c r="D188" s="7" t="s">
        <v>29</v>
      </c>
      <c r="E188" s="51" t="s">
        <v>99</v>
      </c>
      <c r="F188" s="52">
        <v>200</v>
      </c>
      <c r="G188" s="52">
        <v>5</v>
      </c>
      <c r="H188" s="52">
        <v>7</v>
      </c>
      <c r="I188" s="52">
        <v>56</v>
      </c>
      <c r="J188" s="52">
        <v>292</v>
      </c>
      <c r="K188" s="53">
        <v>465</v>
      </c>
      <c r="L188" s="52">
        <v>18.8</v>
      </c>
    </row>
    <row r="189" spans="1:12" ht="15" x14ac:dyDescent="0.25">
      <c r="A189" s="23"/>
      <c r="B189" s="15"/>
      <c r="C189" s="11"/>
      <c r="D189" s="7" t="s">
        <v>30</v>
      </c>
      <c r="E189" s="51" t="s">
        <v>49</v>
      </c>
      <c r="F189" s="52">
        <v>200</v>
      </c>
      <c r="G189" s="52">
        <v>0</v>
      </c>
      <c r="H189" s="52">
        <v>0</v>
      </c>
      <c r="I189" s="52">
        <v>15</v>
      </c>
      <c r="J189" s="52">
        <v>57</v>
      </c>
      <c r="K189" s="53">
        <v>627</v>
      </c>
      <c r="L189" s="52">
        <v>1.7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42</v>
      </c>
      <c r="F191" s="52">
        <v>60</v>
      </c>
      <c r="G191" s="52">
        <v>5</v>
      </c>
      <c r="H191" s="52">
        <v>2</v>
      </c>
      <c r="I191" s="52">
        <v>25</v>
      </c>
      <c r="J191" s="52">
        <v>109</v>
      </c>
      <c r="K191" s="53">
        <v>7</v>
      </c>
      <c r="L191" s="52">
        <v>5.6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30</v>
      </c>
      <c r="H194" s="19">
        <f t="shared" si="88"/>
        <v>31</v>
      </c>
      <c r="I194" s="19">
        <f t="shared" si="88"/>
        <v>138</v>
      </c>
      <c r="J194" s="19">
        <f t="shared" si="88"/>
        <v>909</v>
      </c>
      <c r="K194" s="25"/>
      <c r="L194" s="19">
        <f t="shared" ref="L194" si="89">SUM(L185:L193)</f>
        <v>83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1440</v>
      </c>
      <c r="G195" s="32">
        <f t="shared" ref="G195" si="90">G184+G194</f>
        <v>62</v>
      </c>
      <c r="H195" s="32">
        <f t="shared" ref="H195" si="91">H184+H194</f>
        <v>64</v>
      </c>
      <c r="I195" s="32">
        <f t="shared" ref="I195" si="92">I184+I194</f>
        <v>229</v>
      </c>
      <c r="J195" s="32">
        <f t="shared" ref="J195:L195" si="93">J184+J194</f>
        <v>1653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1412.7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63.7</v>
      </c>
      <c r="H196" s="34">
        <f t="shared" si="94"/>
        <v>67.400000000000006</v>
      </c>
      <c r="I196" s="34">
        <f t="shared" si="94"/>
        <v>247.6</v>
      </c>
      <c r="J196" s="34">
        <f t="shared" si="94"/>
        <v>1675.8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2025-02-04T05:47:37Z</dcterms:modified>
</cp:coreProperties>
</file>